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92.168.100.30\econom\11_Общая\temp\Управление стратегического планирования\Отдел НГС в соцсфере\11 Единый реестр ПОУПС\01.06.2023\"/>
    </mc:Choice>
  </mc:AlternateContent>
  <bookViews>
    <workbookView xWindow="0" yWindow="0" windowWidth="15795" windowHeight="11130"/>
  </bookViews>
  <sheets>
    <sheet name="Лист" sheetId="4" r:id="rId1"/>
  </sheets>
  <definedNames>
    <definedName name="_xlnm._FilterDatabase" localSheetId="0" hidden="1">Лист!$B$7:$I$1162</definedName>
    <definedName name="_xlnm.Print_Area" localSheetId="0">Лист!$A$1:$AF$1171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170" i="4" l="1"/>
  <c r="F1170" i="4"/>
  <c r="D1170" i="4"/>
  <c r="B1170" i="4"/>
  <c r="C1167" i="4"/>
  <c r="E1167" i="4" l="1"/>
  <c r="U1146" i="4" l="1"/>
  <c r="U1145" i="4" l="1"/>
  <c r="U9" i="4" l="1"/>
  <c r="U10" i="4"/>
  <c r="U11" i="4"/>
  <c r="U12" i="4"/>
  <c r="U13" i="4"/>
  <c r="U14" i="4"/>
  <c r="U15" i="4"/>
  <c r="U16" i="4"/>
  <c r="U17" i="4"/>
  <c r="U18" i="4"/>
  <c r="U19" i="4"/>
  <c r="U20" i="4"/>
  <c r="U21" i="4"/>
  <c r="U22" i="4"/>
  <c r="U23" i="4"/>
  <c r="U24" i="4"/>
  <c r="U25" i="4"/>
  <c r="U26" i="4"/>
  <c r="U27" i="4"/>
  <c r="U28" i="4"/>
  <c r="U29" i="4"/>
  <c r="U30" i="4"/>
  <c r="U31" i="4"/>
  <c r="U32" i="4"/>
  <c r="U33" i="4"/>
  <c r="U34" i="4"/>
  <c r="U35" i="4"/>
  <c r="U36" i="4"/>
  <c r="U37" i="4"/>
  <c r="U38" i="4"/>
  <c r="U39" i="4"/>
  <c r="U40" i="4"/>
  <c r="U41" i="4"/>
  <c r="U42" i="4"/>
  <c r="U43" i="4"/>
  <c r="U44" i="4"/>
  <c r="U45" i="4"/>
  <c r="U46" i="4"/>
  <c r="U47" i="4"/>
  <c r="U48" i="4"/>
  <c r="U49" i="4"/>
  <c r="U50" i="4"/>
  <c r="U51" i="4"/>
  <c r="U52" i="4"/>
  <c r="U53" i="4"/>
  <c r="U54" i="4"/>
  <c r="U55" i="4"/>
  <c r="U56" i="4"/>
  <c r="U57" i="4"/>
  <c r="U58" i="4"/>
  <c r="U59" i="4"/>
  <c r="U60" i="4"/>
  <c r="U61" i="4"/>
  <c r="U62" i="4"/>
  <c r="U63" i="4"/>
  <c r="U64" i="4"/>
  <c r="U65" i="4"/>
  <c r="U66" i="4"/>
  <c r="U67" i="4"/>
  <c r="U68" i="4"/>
  <c r="U69" i="4"/>
  <c r="U70" i="4"/>
  <c r="U71" i="4"/>
  <c r="U72" i="4"/>
  <c r="U73" i="4"/>
  <c r="U74" i="4"/>
  <c r="U75" i="4"/>
  <c r="U76" i="4"/>
  <c r="U77" i="4"/>
  <c r="U78" i="4"/>
  <c r="U79" i="4"/>
  <c r="U80" i="4"/>
  <c r="U81" i="4"/>
  <c r="U82" i="4"/>
  <c r="U83" i="4"/>
  <c r="U84" i="4"/>
  <c r="U85" i="4"/>
  <c r="U86" i="4"/>
  <c r="U87" i="4"/>
  <c r="U88" i="4"/>
  <c r="U89" i="4"/>
  <c r="U90" i="4"/>
  <c r="U91" i="4"/>
  <c r="U92" i="4"/>
  <c r="U93" i="4"/>
  <c r="U94" i="4"/>
  <c r="U95" i="4"/>
  <c r="U96" i="4"/>
  <c r="U97" i="4"/>
  <c r="U98" i="4"/>
  <c r="U99" i="4"/>
  <c r="U100" i="4"/>
  <c r="U101" i="4"/>
  <c r="U102" i="4"/>
  <c r="U103" i="4"/>
  <c r="U104" i="4"/>
  <c r="U105" i="4"/>
  <c r="U106" i="4"/>
  <c r="U107" i="4"/>
  <c r="U108" i="4"/>
  <c r="U109" i="4"/>
  <c r="U110" i="4"/>
  <c r="U111" i="4"/>
  <c r="U112" i="4"/>
  <c r="U113" i="4"/>
  <c r="U114" i="4"/>
  <c r="U115" i="4"/>
  <c r="U116" i="4"/>
  <c r="U117" i="4"/>
  <c r="U118" i="4"/>
  <c r="U119" i="4"/>
  <c r="U120" i="4"/>
  <c r="U121" i="4"/>
  <c r="U122" i="4"/>
  <c r="U123" i="4"/>
  <c r="U124" i="4"/>
  <c r="U125" i="4"/>
  <c r="U126" i="4"/>
  <c r="U127" i="4"/>
  <c r="U128" i="4"/>
  <c r="U129" i="4"/>
  <c r="U130" i="4"/>
  <c r="U131" i="4"/>
  <c r="U132" i="4"/>
  <c r="U133" i="4"/>
  <c r="U134" i="4"/>
  <c r="U135" i="4"/>
  <c r="U136" i="4"/>
  <c r="U137" i="4"/>
  <c r="U138" i="4"/>
  <c r="U139" i="4"/>
  <c r="U140" i="4"/>
  <c r="U141" i="4"/>
  <c r="U142" i="4"/>
  <c r="U143" i="4"/>
  <c r="U144" i="4"/>
  <c r="U145" i="4"/>
  <c r="U146" i="4"/>
  <c r="U147" i="4"/>
  <c r="U148" i="4"/>
  <c r="U149" i="4"/>
  <c r="U150" i="4"/>
  <c r="U151" i="4"/>
  <c r="U152" i="4"/>
  <c r="U153" i="4"/>
  <c r="U154" i="4"/>
  <c r="U155" i="4"/>
  <c r="U156" i="4"/>
  <c r="U157" i="4"/>
  <c r="U158" i="4"/>
  <c r="U159" i="4"/>
  <c r="U160" i="4"/>
  <c r="U161" i="4"/>
  <c r="U162" i="4"/>
  <c r="U163" i="4"/>
  <c r="U164" i="4"/>
  <c r="U165" i="4"/>
  <c r="U166" i="4"/>
  <c r="U167" i="4"/>
  <c r="U168" i="4"/>
  <c r="U169" i="4"/>
  <c r="U170" i="4"/>
  <c r="U171" i="4"/>
  <c r="U172" i="4"/>
  <c r="U173" i="4"/>
  <c r="U174" i="4"/>
  <c r="U175" i="4"/>
  <c r="U176" i="4"/>
  <c r="U177" i="4"/>
  <c r="U178" i="4"/>
  <c r="U179" i="4"/>
  <c r="U180" i="4"/>
  <c r="U181" i="4"/>
  <c r="U182" i="4"/>
  <c r="U183" i="4"/>
  <c r="U184" i="4"/>
  <c r="U185" i="4"/>
  <c r="U186" i="4"/>
  <c r="U187" i="4"/>
  <c r="U188" i="4"/>
  <c r="U189" i="4"/>
  <c r="U190" i="4"/>
  <c r="U191" i="4"/>
  <c r="U192" i="4"/>
  <c r="U193" i="4"/>
  <c r="U194" i="4"/>
  <c r="U195" i="4"/>
  <c r="U196" i="4"/>
  <c r="U197" i="4"/>
  <c r="U198" i="4"/>
  <c r="U199" i="4"/>
  <c r="U200" i="4"/>
  <c r="U201" i="4"/>
  <c r="U202" i="4"/>
  <c r="U203" i="4"/>
  <c r="U204" i="4"/>
  <c r="U205" i="4"/>
  <c r="U206" i="4"/>
  <c r="U207" i="4"/>
  <c r="U208" i="4"/>
  <c r="U209" i="4"/>
  <c r="U210" i="4"/>
  <c r="U211" i="4"/>
  <c r="U212" i="4"/>
  <c r="U213" i="4"/>
  <c r="U214" i="4"/>
  <c r="U215" i="4"/>
  <c r="U216" i="4"/>
  <c r="U217" i="4"/>
  <c r="U218" i="4"/>
  <c r="U219" i="4"/>
  <c r="U220" i="4"/>
  <c r="U221" i="4"/>
  <c r="U222" i="4"/>
  <c r="U223" i="4"/>
  <c r="U224" i="4"/>
  <c r="U225" i="4"/>
  <c r="U226" i="4"/>
  <c r="U227" i="4"/>
  <c r="U228" i="4"/>
  <c r="U229" i="4"/>
  <c r="U230" i="4"/>
  <c r="U231" i="4"/>
  <c r="U232" i="4"/>
  <c r="U233" i="4"/>
  <c r="U234" i="4"/>
  <c r="U235" i="4"/>
  <c r="U236" i="4"/>
  <c r="U237" i="4"/>
  <c r="U238" i="4"/>
  <c r="U239" i="4"/>
  <c r="U240" i="4"/>
  <c r="U241" i="4"/>
  <c r="U242" i="4"/>
  <c r="U243" i="4"/>
  <c r="U244" i="4"/>
  <c r="U245" i="4"/>
  <c r="U246" i="4"/>
  <c r="U247" i="4"/>
  <c r="U248" i="4"/>
  <c r="U249" i="4"/>
  <c r="U250" i="4"/>
  <c r="U251" i="4"/>
  <c r="U252" i="4"/>
  <c r="U253" i="4"/>
  <c r="U254" i="4"/>
  <c r="U255" i="4"/>
  <c r="U256" i="4"/>
  <c r="U257" i="4"/>
  <c r="U258" i="4"/>
  <c r="U259" i="4"/>
  <c r="U260" i="4"/>
  <c r="U261" i="4"/>
  <c r="U262" i="4"/>
  <c r="U263" i="4"/>
  <c r="U264" i="4"/>
  <c r="U265" i="4"/>
  <c r="U266" i="4"/>
  <c r="U267" i="4"/>
  <c r="U268" i="4"/>
  <c r="U269" i="4"/>
  <c r="U270" i="4"/>
  <c r="U271" i="4"/>
  <c r="U272" i="4"/>
  <c r="U273" i="4"/>
  <c r="U274" i="4"/>
  <c r="U275" i="4"/>
  <c r="U276" i="4"/>
  <c r="U277" i="4"/>
  <c r="U278" i="4"/>
  <c r="U279" i="4"/>
  <c r="U280" i="4"/>
  <c r="U281" i="4"/>
  <c r="U282" i="4"/>
  <c r="U283" i="4"/>
  <c r="U284" i="4"/>
  <c r="U285" i="4"/>
  <c r="U286" i="4"/>
  <c r="U287" i="4"/>
  <c r="U288" i="4"/>
  <c r="U289" i="4"/>
  <c r="U290" i="4"/>
  <c r="U291" i="4"/>
  <c r="U292" i="4"/>
  <c r="U293" i="4"/>
  <c r="U294" i="4"/>
  <c r="U295" i="4"/>
  <c r="U296" i="4"/>
  <c r="U297" i="4"/>
  <c r="U298" i="4"/>
  <c r="U299" i="4"/>
  <c r="U300" i="4"/>
  <c r="U301" i="4"/>
  <c r="U302" i="4"/>
  <c r="U303" i="4"/>
  <c r="U304" i="4"/>
  <c r="U305" i="4"/>
  <c r="U306" i="4"/>
  <c r="U307" i="4"/>
  <c r="U308" i="4"/>
  <c r="U309" i="4"/>
  <c r="U310" i="4"/>
  <c r="U311" i="4"/>
  <c r="U312" i="4"/>
  <c r="U313" i="4"/>
  <c r="U314" i="4"/>
  <c r="U315" i="4"/>
  <c r="U316" i="4"/>
  <c r="U317" i="4"/>
  <c r="U318" i="4"/>
  <c r="U319" i="4"/>
  <c r="U320" i="4"/>
  <c r="U321" i="4"/>
  <c r="U322" i="4"/>
  <c r="U323" i="4"/>
  <c r="U324" i="4"/>
  <c r="U325" i="4"/>
  <c r="U326" i="4"/>
  <c r="U327" i="4"/>
  <c r="U328" i="4"/>
  <c r="U329" i="4"/>
  <c r="U330" i="4"/>
  <c r="U331" i="4"/>
  <c r="U332" i="4"/>
  <c r="U333" i="4"/>
  <c r="U334" i="4"/>
  <c r="U335" i="4"/>
  <c r="U336" i="4"/>
  <c r="U337" i="4"/>
  <c r="U338" i="4"/>
  <c r="U339" i="4"/>
  <c r="U340" i="4"/>
  <c r="U341" i="4"/>
  <c r="U342" i="4"/>
  <c r="U343" i="4"/>
  <c r="U344" i="4"/>
  <c r="U345" i="4"/>
  <c r="U346" i="4"/>
  <c r="U347" i="4"/>
  <c r="U348" i="4"/>
  <c r="U349" i="4"/>
  <c r="U350" i="4"/>
  <c r="U351" i="4"/>
  <c r="U352" i="4"/>
  <c r="U353" i="4"/>
  <c r="U354" i="4"/>
  <c r="U355" i="4"/>
  <c r="U356" i="4"/>
  <c r="U357" i="4"/>
  <c r="U358" i="4"/>
  <c r="U359" i="4"/>
  <c r="U360" i="4"/>
  <c r="U361" i="4"/>
  <c r="U362" i="4"/>
  <c r="U363" i="4"/>
  <c r="U364" i="4"/>
  <c r="U365" i="4"/>
  <c r="U366" i="4"/>
  <c r="U367" i="4"/>
  <c r="U368" i="4"/>
  <c r="U369" i="4"/>
  <c r="U370" i="4"/>
  <c r="U371" i="4"/>
  <c r="U372" i="4"/>
  <c r="U373" i="4"/>
  <c r="U374" i="4"/>
  <c r="U375" i="4"/>
  <c r="U376" i="4"/>
  <c r="U377" i="4"/>
  <c r="U378" i="4"/>
  <c r="U379" i="4"/>
  <c r="U380" i="4"/>
  <c r="U381" i="4"/>
  <c r="U382" i="4"/>
  <c r="U383" i="4"/>
  <c r="U384" i="4"/>
  <c r="U385" i="4"/>
  <c r="U386" i="4"/>
  <c r="U387" i="4"/>
  <c r="U388" i="4"/>
  <c r="U389" i="4"/>
  <c r="U390" i="4"/>
  <c r="U391" i="4"/>
  <c r="U392" i="4"/>
  <c r="U393" i="4"/>
  <c r="U394" i="4"/>
  <c r="U395" i="4"/>
  <c r="U396" i="4"/>
  <c r="U397" i="4"/>
  <c r="U398" i="4"/>
  <c r="U399" i="4"/>
  <c r="U400" i="4"/>
  <c r="U401" i="4"/>
  <c r="U402" i="4"/>
  <c r="U403" i="4"/>
  <c r="U404" i="4"/>
  <c r="U405" i="4"/>
  <c r="U406" i="4"/>
  <c r="U407" i="4"/>
  <c r="U408" i="4"/>
  <c r="U409" i="4"/>
  <c r="U410" i="4"/>
  <c r="U411" i="4"/>
  <c r="U412" i="4"/>
  <c r="U413" i="4"/>
  <c r="U414" i="4"/>
  <c r="U415" i="4"/>
  <c r="U416" i="4"/>
  <c r="U417" i="4"/>
  <c r="U418" i="4"/>
  <c r="U419" i="4"/>
  <c r="U420" i="4"/>
  <c r="U421" i="4"/>
  <c r="U422" i="4"/>
  <c r="U423" i="4"/>
  <c r="U424" i="4"/>
  <c r="U425" i="4"/>
  <c r="U426" i="4"/>
  <c r="U427" i="4"/>
  <c r="U428" i="4"/>
  <c r="U429" i="4"/>
  <c r="U430" i="4"/>
  <c r="U431" i="4"/>
  <c r="U432" i="4"/>
  <c r="U433" i="4"/>
  <c r="U434" i="4"/>
  <c r="U435" i="4"/>
  <c r="U436" i="4"/>
  <c r="U437" i="4"/>
  <c r="U438" i="4"/>
  <c r="U439" i="4"/>
  <c r="U440" i="4"/>
  <c r="U441" i="4"/>
  <c r="U442" i="4"/>
  <c r="U443" i="4"/>
  <c r="U444" i="4"/>
  <c r="U445" i="4"/>
  <c r="U446" i="4"/>
  <c r="U447" i="4"/>
  <c r="U448" i="4"/>
  <c r="U449" i="4"/>
  <c r="U450" i="4"/>
  <c r="U451" i="4"/>
  <c r="U452" i="4"/>
  <c r="U453" i="4"/>
  <c r="U454" i="4"/>
  <c r="U455" i="4"/>
  <c r="U456" i="4"/>
  <c r="U457" i="4"/>
  <c r="U458" i="4"/>
  <c r="U459" i="4"/>
  <c r="U460" i="4"/>
  <c r="U461" i="4"/>
  <c r="U462" i="4"/>
  <c r="U463" i="4"/>
  <c r="U464" i="4"/>
  <c r="U465" i="4"/>
  <c r="U466" i="4"/>
  <c r="U467" i="4"/>
  <c r="U468" i="4"/>
  <c r="U469" i="4"/>
  <c r="U470" i="4"/>
  <c r="U471" i="4"/>
  <c r="U472" i="4"/>
  <c r="U473" i="4"/>
  <c r="U474" i="4"/>
  <c r="U475" i="4"/>
  <c r="U476" i="4"/>
  <c r="U477" i="4"/>
  <c r="U478" i="4"/>
  <c r="U479" i="4"/>
  <c r="U480" i="4"/>
  <c r="U481" i="4"/>
  <c r="U482" i="4"/>
  <c r="U483" i="4"/>
  <c r="U484" i="4"/>
  <c r="U485" i="4"/>
  <c r="U486" i="4"/>
  <c r="U487" i="4"/>
  <c r="U488" i="4"/>
  <c r="U489" i="4"/>
  <c r="U490" i="4"/>
  <c r="U491" i="4"/>
  <c r="U492" i="4"/>
  <c r="U493" i="4"/>
  <c r="U494" i="4"/>
  <c r="U495" i="4"/>
  <c r="U496" i="4"/>
  <c r="U497" i="4"/>
  <c r="U498" i="4"/>
  <c r="U499" i="4"/>
  <c r="U500" i="4"/>
  <c r="U501" i="4"/>
  <c r="U502" i="4"/>
  <c r="U503" i="4"/>
  <c r="U504" i="4"/>
  <c r="U505" i="4"/>
  <c r="U506" i="4"/>
  <c r="U507" i="4"/>
  <c r="U508" i="4"/>
  <c r="U509" i="4"/>
  <c r="U510" i="4"/>
  <c r="U511" i="4"/>
  <c r="U512" i="4"/>
  <c r="U513" i="4"/>
  <c r="U514" i="4"/>
  <c r="U515" i="4"/>
  <c r="U516" i="4"/>
  <c r="U517" i="4"/>
  <c r="U518" i="4"/>
  <c r="U519" i="4"/>
  <c r="U520" i="4"/>
  <c r="U521" i="4"/>
  <c r="U522" i="4"/>
  <c r="U523" i="4"/>
  <c r="U524" i="4"/>
  <c r="U525" i="4"/>
  <c r="U526" i="4"/>
  <c r="U527" i="4"/>
  <c r="U528" i="4"/>
  <c r="U529" i="4"/>
  <c r="U530" i="4"/>
  <c r="U531" i="4"/>
  <c r="U532" i="4"/>
  <c r="U533" i="4"/>
  <c r="U534" i="4"/>
  <c r="U535" i="4"/>
  <c r="U536" i="4"/>
  <c r="U537" i="4"/>
  <c r="U538" i="4"/>
  <c r="U539" i="4"/>
  <c r="U540" i="4"/>
  <c r="U541" i="4"/>
  <c r="U542" i="4"/>
  <c r="U543" i="4"/>
  <c r="U544" i="4"/>
  <c r="U545" i="4"/>
  <c r="U546" i="4"/>
  <c r="U547" i="4"/>
  <c r="U548" i="4"/>
  <c r="U549" i="4"/>
  <c r="U550" i="4"/>
  <c r="U551" i="4"/>
  <c r="U552" i="4"/>
  <c r="U553" i="4"/>
  <c r="U554" i="4"/>
  <c r="U555" i="4"/>
  <c r="U556" i="4"/>
  <c r="U557" i="4"/>
  <c r="U558" i="4"/>
  <c r="U559" i="4"/>
  <c r="U560" i="4"/>
  <c r="U561" i="4"/>
  <c r="U562" i="4"/>
  <c r="U563" i="4"/>
  <c r="U564" i="4"/>
  <c r="U565" i="4"/>
  <c r="U566" i="4"/>
  <c r="U567" i="4"/>
  <c r="U568" i="4"/>
  <c r="U569" i="4"/>
  <c r="U570" i="4"/>
  <c r="U571" i="4"/>
  <c r="U572" i="4"/>
  <c r="U573" i="4"/>
  <c r="U574" i="4"/>
  <c r="U575" i="4"/>
  <c r="U576" i="4"/>
  <c r="U577" i="4"/>
  <c r="U578" i="4"/>
  <c r="U579" i="4"/>
  <c r="U580" i="4"/>
  <c r="U581" i="4"/>
  <c r="U582" i="4"/>
  <c r="U583" i="4"/>
  <c r="U584" i="4"/>
  <c r="U585" i="4"/>
  <c r="U586" i="4"/>
  <c r="U587" i="4"/>
  <c r="U588" i="4"/>
  <c r="U589" i="4"/>
  <c r="U590" i="4"/>
  <c r="U591" i="4"/>
  <c r="U592" i="4"/>
  <c r="U593" i="4"/>
  <c r="U594" i="4"/>
  <c r="U595" i="4"/>
  <c r="U596" i="4"/>
  <c r="U597" i="4"/>
  <c r="U598" i="4"/>
  <c r="U599" i="4"/>
  <c r="U600" i="4"/>
  <c r="U601" i="4"/>
  <c r="U602" i="4"/>
  <c r="U603" i="4"/>
  <c r="U604" i="4"/>
  <c r="U605" i="4"/>
  <c r="U606" i="4"/>
  <c r="U607" i="4"/>
  <c r="U608" i="4"/>
  <c r="U609" i="4"/>
  <c r="U610" i="4"/>
  <c r="U611" i="4"/>
  <c r="U612" i="4"/>
  <c r="U613" i="4"/>
  <c r="U614" i="4"/>
  <c r="U615" i="4"/>
  <c r="U616" i="4"/>
  <c r="U617" i="4"/>
  <c r="U618" i="4"/>
  <c r="U619" i="4"/>
  <c r="U620" i="4"/>
  <c r="U621" i="4"/>
  <c r="U622" i="4"/>
  <c r="U623" i="4"/>
  <c r="U624" i="4"/>
  <c r="U625" i="4"/>
  <c r="U626" i="4"/>
  <c r="U627" i="4"/>
  <c r="U628" i="4"/>
  <c r="U629" i="4"/>
  <c r="U630" i="4"/>
  <c r="U631" i="4"/>
  <c r="U632" i="4"/>
  <c r="U633" i="4"/>
  <c r="U634" i="4"/>
  <c r="U635" i="4"/>
  <c r="U636" i="4"/>
  <c r="U637" i="4"/>
  <c r="U638" i="4"/>
  <c r="U639" i="4"/>
  <c r="U640" i="4"/>
  <c r="U641" i="4"/>
  <c r="U642" i="4"/>
  <c r="U643" i="4"/>
  <c r="U644" i="4"/>
  <c r="U645" i="4"/>
  <c r="U646" i="4"/>
  <c r="U647" i="4"/>
  <c r="U648" i="4"/>
  <c r="U649" i="4"/>
  <c r="U650" i="4"/>
  <c r="U651" i="4"/>
  <c r="U652" i="4"/>
  <c r="U653" i="4"/>
  <c r="U654" i="4"/>
  <c r="U655" i="4"/>
  <c r="U656" i="4"/>
  <c r="U657" i="4"/>
  <c r="U658" i="4"/>
  <c r="U659" i="4"/>
  <c r="U660" i="4"/>
  <c r="U661" i="4"/>
  <c r="U662" i="4"/>
  <c r="U663" i="4"/>
  <c r="U664" i="4"/>
  <c r="U665" i="4"/>
  <c r="U666" i="4"/>
  <c r="U667" i="4"/>
  <c r="U668" i="4"/>
  <c r="U669" i="4"/>
  <c r="U670" i="4"/>
  <c r="U671" i="4"/>
  <c r="U672" i="4"/>
  <c r="U673" i="4"/>
  <c r="U674" i="4"/>
  <c r="U675" i="4"/>
  <c r="U676" i="4"/>
  <c r="U677" i="4"/>
  <c r="U678" i="4"/>
  <c r="U679" i="4"/>
  <c r="U680" i="4"/>
  <c r="U681" i="4"/>
  <c r="U682" i="4"/>
  <c r="U683" i="4"/>
  <c r="U684" i="4"/>
  <c r="U685" i="4"/>
  <c r="U686" i="4"/>
  <c r="U687" i="4"/>
  <c r="U688" i="4"/>
  <c r="U689" i="4"/>
  <c r="U690" i="4"/>
  <c r="U691" i="4"/>
  <c r="U692" i="4"/>
  <c r="U693" i="4"/>
  <c r="U694" i="4"/>
  <c r="U695" i="4"/>
  <c r="U696" i="4"/>
  <c r="U697" i="4"/>
  <c r="U698" i="4"/>
  <c r="U699" i="4"/>
  <c r="U700" i="4"/>
  <c r="U701" i="4"/>
  <c r="U702" i="4"/>
  <c r="U703" i="4"/>
  <c r="U704" i="4"/>
  <c r="U705" i="4"/>
  <c r="U706" i="4"/>
  <c r="U707" i="4"/>
  <c r="U708" i="4"/>
  <c r="U709" i="4"/>
  <c r="U710" i="4"/>
  <c r="U711" i="4"/>
  <c r="U712" i="4"/>
  <c r="U713" i="4"/>
  <c r="U714" i="4"/>
  <c r="U715" i="4"/>
  <c r="U716" i="4"/>
  <c r="U717" i="4"/>
  <c r="U718" i="4"/>
  <c r="U719" i="4"/>
  <c r="U720" i="4"/>
  <c r="U721" i="4"/>
  <c r="U722" i="4"/>
  <c r="U723" i="4"/>
  <c r="U724" i="4"/>
  <c r="U725" i="4"/>
  <c r="U726" i="4"/>
  <c r="U727" i="4"/>
  <c r="U728" i="4"/>
  <c r="U729" i="4"/>
  <c r="U730" i="4"/>
  <c r="U731" i="4"/>
  <c r="U732" i="4"/>
  <c r="U733" i="4"/>
  <c r="U734" i="4"/>
  <c r="U735" i="4"/>
  <c r="U736" i="4"/>
  <c r="U737" i="4"/>
  <c r="U738" i="4"/>
  <c r="U739" i="4"/>
  <c r="U740" i="4"/>
  <c r="U741" i="4"/>
  <c r="U742" i="4"/>
  <c r="U743" i="4"/>
  <c r="U744" i="4"/>
  <c r="U745" i="4"/>
  <c r="U746" i="4"/>
  <c r="U747" i="4"/>
  <c r="U748" i="4"/>
  <c r="U749" i="4"/>
  <c r="U750" i="4"/>
  <c r="U751" i="4"/>
  <c r="U752" i="4"/>
  <c r="U753" i="4"/>
  <c r="U754" i="4"/>
  <c r="U755" i="4"/>
  <c r="U756" i="4"/>
  <c r="U757" i="4"/>
  <c r="U758" i="4"/>
  <c r="U759" i="4"/>
  <c r="U760" i="4"/>
  <c r="U761" i="4"/>
  <c r="U762" i="4"/>
  <c r="U763" i="4"/>
  <c r="U764" i="4"/>
  <c r="U765" i="4"/>
  <c r="U766" i="4"/>
  <c r="U767" i="4"/>
  <c r="U768" i="4"/>
  <c r="U769" i="4"/>
  <c r="U770" i="4"/>
  <c r="U771" i="4"/>
  <c r="U772" i="4"/>
  <c r="U773" i="4"/>
  <c r="U774" i="4"/>
  <c r="U775" i="4"/>
  <c r="U776" i="4"/>
  <c r="U777" i="4"/>
  <c r="U778" i="4"/>
  <c r="U779" i="4"/>
  <c r="U780" i="4"/>
  <c r="U781" i="4"/>
  <c r="U782" i="4"/>
  <c r="U783" i="4"/>
  <c r="U784" i="4"/>
  <c r="U785" i="4"/>
  <c r="U786" i="4"/>
  <c r="U787" i="4"/>
  <c r="U788" i="4"/>
  <c r="U789" i="4"/>
  <c r="U790" i="4"/>
  <c r="U791" i="4"/>
  <c r="U792" i="4"/>
  <c r="U793" i="4"/>
  <c r="U794" i="4"/>
  <c r="U795" i="4"/>
  <c r="U796" i="4"/>
  <c r="U797" i="4"/>
  <c r="U798" i="4"/>
  <c r="U799" i="4"/>
  <c r="U800" i="4"/>
  <c r="U801" i="4"/>
  <c r="U802" i="4"/>
  <c r="U803" i="4"/>
  <c r="U804" i="4"/>
  <c r="U805" i="4"/>
  <c r="U806" i="4"/>
  <c r="U807" i="4"/>
  <c r="U808" i="4"/>
  <c r="U809" i="4"/>
  <c r="U810" i="4"/>
  <c r="U811" i="4"/>
  <c r="U812" i="4"/>
  <c r="U813" i="4"/>
  <c r="U814" i="4"/>
  <c r="U815" i="4"/>
  <c r="U816" i="4"/>
  <c r="U817" i="4"/>
  <c r="U818" i="4"/>
  <c r="U819" i="4"/>
  <c r="U820" i="4"/>
  <c r="U821" i="4"/>
  <c r="U822" i="4"/>
  <c r="U823" i="4"/>
  <c r="U824" i="4"/>
  <c r="U825" i="4"/>
  <c r="U826" i="4"/>
  <c r="U827" i="4"/>
  <c r="U828" i="4"/>
  <c r="U829" i="4"/>
  <c r="U830" i="4"/>
  <c r="U831" i="4"/>
  <c r="U832" i="4"/>
  <c r="U833" i="4"/>
  <c r="U834" i="4"/>
  <c r="U835" i="4"/>
  <c r="U836" i="4"/>
  <c r="U837" i="4"/>
  <c r="U838" i="4"/>
  <c r="U839" i="4"/>
  <c r="U840" i="4"/>
  <c r="U841" i="4"/>
  <c r="U842" i="4"/>
  <c r="U843" i="4"/>
  <c r="U844" i="4"/>
  <c r="U845" i="4"/>
  <c r="U846" i="4"/>
  <c r="U847" i="4"/>
  <c r="U848" i="4"/>
  <c r="U849" i="4"/>
  <c r="U850" i="4"/>
  <c r="U851" i="4"/>
  <c r="U852" i="4"/>
  <c r="U853" i="4"/>
  <c r="U854" i="4"/>
  <c r="U855" i="4"/>
  <c r="U856" i="4"/>
  <c r="U857" i="4"/>
  <c r="U858" i="4"/>
  <c r="U859" i="4"/>
  <c r="U860" i="4"/>
  <c r="U861" i="4"/>
  <c r="U862" i="4"/>
  <c r="U863" i="4"/>
  <c r="U864" i="4"/>
  <c r="U865" i="4"/>
  <c r="U866" i="4"/>
  <c r="U867" i="4"/>
  <c r="U868" i="4"/>
  <c r="U869" i="4"/>
  <c r="U870" i="4"/>
  <c r="U871" i="4"/>
  <c r="U872" i="4"/>
  <c r="U873" i="4"/>
  <c r="U874" i="4"/>
  <c r="U875" i="4"/>
  <c r="U876" i="4"/>
  <c r="U877" i="4"/>
  <c r="U878" i="4"/>
  <c r="U879" i="4"/>
  <c r="U880" i="4"/>
  <c r="U881" i="4"/>
  <c r="U882" i="4"/>
  <c r="U883" i="4"/>
  <c r="U884" i="4"/>
  <c r="U885" i="4"/>
  <c r="U886" i="4"/>
  <c r="U887" i="4"/>
  <c r="U888" i="4"/>
  <c r="U889" i="4"/>
  <c r="U890" i="4"/>
  <c r="U891" i="4"/>
  <c r="U892" i="4"/>
  <c r="U893" i="4"/>
  <c r="U894" i="4"/>
  <c r="U895" i="4"/>
  <c r="U896" i="4"/>
  <c r="U897" i="4"/>
  <c r="U898" i="4"/>
  <c r="U899" i="4"/>
  <c r="U900" i="4"/>
  <c r="U901" i="4"/>
  <c r="U902" i="4"/>
  <c r="U903" i="4"/>
  <c r="U904" i="4"/>
  <c r="U905" i="4"/>
  <c r="U906" i="4"/>
  <c r="U907" i="4"/>
  <c r="U908" i="4"/>
  <c r="U909" i="4"/>
  <c r="U910" i="4"/>
  <c r="U911" i="4"/>
  <c r="U912" i="4"/>
  <c r="U913" i="4"/>
  <c r="U914" i="4"/>
  <c r="U915" i="4"/>
  <c r="U916" i="4"/>
  <c r="U917" i="4"/>
  <c r="U918" i="4"/>
  <c r="U919" i="4"/>
  <c r="U920" i="4"/>
  <c r="U921" i="4"/>
  <c r="U922" i="4"/>
  <c r="U923" i="4"/>
  <c r="U924" i="4"/>
  <c r="U925" i="4"/>
  <c r="U926" i="4"/>
  <c r="U927" i="4"/>
  <c r="U928" i="4"/>
  <c r="U929" i="4"/>
  <c r="U930" i="4"/>
  <c r="U931" i="4"/>
  <c r="U932" i="4"/>
  <c r="U933" i="4"/>
  <c r="U934" i="4"/>
  <c r="U935" i="4"/>
  <c r="U936" i="4"/>
  <c r="U937" i="4"/>
  <c r="U938" i="4"/>
  <c r="U939" i="4"/>
  <c r="U940" i="4"/>
  <c r="U941" i="4"/>
  <c r="U942" i="4"/>
  <c r="U943" i="4"/>
  <c r="U944" i="4"/>
  <c r="U945" i="4"/>
  <c r="U946" i="4"/>
  <c r="U947" i="4"/>
  <c r="U948" i="4"/>
  <c r="U949" i="4"/>
  <c r="U950" i="4"/>
  <c r="U951" i="4"/>
  <c r="U952" i="4"/>
  <c r="U953" i="4"/>
  <c r="U954" i="4"/>
  <c r="U955" i="4"/>
  <c r="U956" i="4"/>
  <c r="U957" i="4"/>
  <c r="U958" i="4"/>
  <c r="U959" i="4"/>
  <c r="U960" i="4"/>
  <c r="U961" i="4"/>
  <c r="U962" i="4"/>
  <c r="U963" i="4"/>
  <c r="U964" i="4"/>
  <c r="U965" i="4"/>
  <c r="U966" i="4"/>
  <c r="U967" i="4"/>
  <c r="U968" i="4"/>
  <c r="U969" i="4"/>
  <c r="U970" i="4"/>
  <c r="U971" i="4"/>
  <c r="U972" i="4"/>
  <c r="U973" i="4"/>
  <c r="U974" i="4"/>
  <c r="U975" i="4"/>
  <c r="U976" i="4"/>
  <c r="U977" i="4"/>
  <c r="U978" i="4"/>
  <c r="U979" i="4"/>
  <c r="U980" i="4"/>
  <c r="U981" i="4"/>
  <c r="U982" i="4"/>
  <c r="U983" i="4"/>
  <c r="U984" i="4"/>
  <c r="U985" i="4"/>
  <c r="U986" i="4"/>
  <c r="U987" i="4"/>
  <c r="U988" i="4"/>
  <c r="U989" i="4"/>
  <c r="U990" i="4"/>
  <c r="U991" i="4"/>
  <c r="U992" i="4"/>
  <c r="U993" i="4"/>
  <c r="U994" i="4"/>
  <c r="U995" i="4"/>
  <c r="U996" i="4"/>
  <c r="U997" i="4"/>
  <c r="U998" i="4"/>
  <c r="U999" i="4"/>
  <c r="U1000" i="4"/>
  <c r="U1001" i="4"/>
  <c r="U1002" i="4"/>
  <c r="U1003" i="4"/>
  <c r="U1004" i="4"/>
  <c r="U1005" i="4"/>
  <c r="U1006" i="4"/>
  <c r="U1007" i="4"/>
  <c r="U1008" i="4"/>
  <c r="U1009" i="4"/>
  <c r="U1010" i="4"/>
  <c r="U1011" i="4"/>
  <c r="U1012" i="4"/>
  <c r="U1013" i="4"/>
  <c r="U1014" i="4"/>
  <c r="U1015" i="4"/>
  <c r="U1016" i="4"/>
  <c r="U1017" i="4"/>
  <c r="U1018" i="4"/>
  <c r="U1019" i="4"/>
  <c r="U1020" i="4"/>
  <c r="U1021" i="4"/>
  <c r="U1022" i="4"/>
  <c r="U1023" i="4"/>
  <c r="U1024" i="4"/>
  <c r="U1025" i="4"/>
  <c r="U1026" i="4"/>
  <c r="U1027" i="4"/>
  <c r="U1028" i="4"/>
  <c r="U1029" i="4"/>
  <c r="U1030" i="4"/>
  <c r="U1031" i="4"/>
  <c r="U1032" i="4"/>
  <c r="U1033" i="4"/>
  <c r="U1034" i="4"/>
  <c r="U1035" i="4"/>
  <c r="U1036" i="4"/>
  <c r="U1037" i="4"/>
  <c r="U1038" i="4"/>
  <c r="U1039" i="4"/>
  <c r="U1040" i="4"/>
  <c r="U1041" i="4"/>
  <c r="U1042" i="4"/>
  <c r="U1043" i="4"/>
  <c r="U1044" i="4"/>
  <c r="U1045" i="4"/>
  <c r="U1046" i="4"/>
  <c r="U1047" i="4"/>
  <c r="U1048" i="4"/>
  <c r="U1049" i="4"/>
  <c r="U1050" i="4"/>
  <c r="U1051" i="4"/>
  <c r="U1052" i="4"/>
  <c r="U1053" i="4"/>
  <c r="U1054" i="4"/>
  <c r="U1055" i="4"/>
  <c r="U1056" i="4"/>
  <c r="U1057" i="4"/>
  <c r="U1058" i="4"/>
  <c r="U1059" i="4"/>
  <c r="U1060" i="4"/>
  <c r="U1061" i="4"/>
  <c r="U1062" i="4"/>
  <c r="U1063" i="4"/>
  <c r="U1064" i="4"/>
  <c r="U1065" i="4"/>
  <c r="U1066" i="4"/>
  <c r="U1067" i="4"/>
  <c r="U1068" i="4"/>
  <c r="U1069" i="4"/>
  <c r="U1070" i="4"/>
  <c r="U1071" i="4"/>
  <c r="U1072" i="4"/>
  <c r="U1073" i="4"/>
  <c r="U1074" i="4"/>
  <c r="U1075" i="4"/>
  <c r="U1076" i="4"/>
  <c r="U1077" i="4"/>
  <c r="U1078" i="4"/>
  <c r="U1079" i="4"/>
  <c r="U1080" i="4"/>
  <c r="U1081" i="4"/>
  <c r="U1082" i="4"/>
  <c r="U1083" i="4"/>
  <c r="U1084" i="4"/>
  <c r="U1085" i="4"/>
  <c r="U1086" i="4"/>
  <c r="U1087" i="4"/>
  <c r="U1088" i="4"/>
  <c r="U1089" i="4"/>
  <c r="U1090" i="4"/>
  <c r="U1091" i="4"/>
  <c r="U1092" i="4"/>
  <c r="U1093" i="4"/>
  <c r="U1094" i="4"/>
  <c r="U1095" i="4"/>
  <c r="U1096" i="4"/>
  <c r="U1097" i="4"/>
  <c r="U1098" i="4"/>
  <c r="U1099" i="4"/>
  <c r="U1100" i="4"/>
  <c r="U1101" i="4"/>
  <c r="U1102" i="4"/>
  <c r="U1103" i="4"/>
  <c r="U1104" i="4"/>
  <c r="U1105" i="4"/>
  <c r="U1106" i="4"/>
  <c r="U1107" i="4"/>
  <c r="U1108" i="4"/>
  <c r="U1109" i="4"/>
  <c r="U1110" i="4"/>
  <c r="U1111" i="4"/>
  <c r="U1112" i="4"/>
  <c r="U1113" i="4"/>
  <c r="U1114" i="4"/>
  <c r="U1115" i="4"/>
  <c r="U1116" i="4"/>
  <c r="U1117" i="4"/>
  <c r="U1118" i="4"/>
  <c r="U1119" i="4"/>
  <c r="U1120" i="4"/>
  <c r="U1121" i="4"/>
  <c r="U1122" i="4"/>
  <c r="U1123" i="4"/>
  <c r="U1124" i="4"/>
  <c r="U1125" i="4"/>
  <c r="U1126" i="4"/>
  <c r="U1127" i="4"/>
  <c r="U1128" i="4"/>
  <c r="U1129" i="4"/>
  <c r="U1130" i="4"/>
  <c r="U1131" i="4"/>
  <c r="U1132" i="4"/>
  <c r="U1133" i="4"/>
  <c r="U1134" i="4"/>
  <c r="U1135" i="4"/>
  <c r="U1136" i="4"/>
  <c r="U1137" i="4"/>
  <c r="U1138" i="4"/>
  <c r="U1139" i="4"/>
  <c r="U1140" i="4"/>
  <c r="U1141" i="4"/>
  <c r="U1142" i="4"/>
  <c r="U1143" i="4"/>
  <c r="U1144" i="4"/>
  <c r="G1167" i="4" l="1"/>
  <c r="U8" i="4" l="1"/>
</calcChain>
</file>

<file path=xl/comments1.xml><?xml version="1.0" encoding="utf-8"?>
<comments xmlns="http://schemas.openxmlformats.org/spreadsheetml/2006/main">
  <authors>
    <author>Шемелова Наталья Александровна</author>
    <author>Муравьёва Алёна Владимировна</author>
  </authors>
  <commentList>
    <comment ref="K76" authorId="0" shapeId="0">
      <text>
        <r>
          <rPr>
            <b/>
            <sz val="9"/>
            <color indexed="81"/>
            <rFont val="Tahoma"/>
            <family val="2"/>
            <charset val="204"/>
          </rPr>
          <t>Шемелова Наталья Александровна:</t>
        </r>
        <r>
          <rPr>
            <sz val="9"/>
            <color indexed="81"/>
            <rFont val="Tahoma"/>
            <family val="2"/>
            <charset val="204"/>
          </rPr>
          <t xml:space="preserve">
на комиссии СП ООО "ЛЕОТОН"
</t>
        </r>
      </text>
    </comment>
    <comment ref="K905" authorId="1" shapeId="0">
      <text>
        <r>
          <rPr>
            <b/>
            <sz val="9"/>
            <color indexed="81"/>
            <rFont val="Tahoma"/>
            <family val="2"/>
            <charset val="204"/>
          </rPr>
          <t>Муравьёва Алёна Владимировна:</t>
        </r>
        <r>
          <rPr>
            <sz val="9"/>
            <color indexed="81"/>
            <rFont val="Tahoma"/>
            <family val="2"/>
            <charset val="204"/>
          </rPr>
          <t xml:space="preserve">
М/жительства ИП: Татарстан, г. Казань
</t>
        </r>
      </text>
    </comment>
    <comment ref="O1046" authorId="1" shapeId="0">
      <text>
        <r>
          <rPr>
            <b/>
            <sz val="9"/>
            <color indexed="81"/>
            <rFont val="Tahoma"/>
            <family val="2"/>
            <charset val="204"/>
          </rPr>
          <t>Муравьёва Алёна Владимировна:</t>
        </r>
        <r>
          <rPr>
            <sz val="9"/>
            <color indexed="81"/>
            <rFont val="Tahoma"/>
            <family val="2"/>
            <charset val="204"/>
          </rPr>
          <t xml:space="preserve">
руководитель Вакушин Евгений летом погиб в автодорожке</t>
        </r>
      </text>
    </comment>
    <comment ref="S1046" authorId="1" shapeId="0">
      <text>
        <r>
          <rPr>
            <b/>
            <sz val="9"/>
            <color indexed="81"/>
            <rFont val="Tahoma"/>
            <family val="2"/>
            <charset val="204"/>
          </rPr>
          <t>Муравьёва Алёна Владимировна:</t>
        </r>
        <r>
          <rPr>
            <sz val="9"/>
            <color indexed="81"/>
            <rFont val="Tahoma"/>
            <family val="2"/>
            <charset val="204"/>
          </rPr>
          <t xml:space="preserve">
руководитель Вакушин Евгений летом погиб в автодорожке</t>
        </r>
      </text>
    </comment>
  </commentList>
</comments>
</file>

<file path=xl/sharedStrings.xml><?xml version="1.0" encoding="utf-8"?>
<sst xmlns="http://schemas.openxmlformats.org/spreadsheetml/2006/main" count="6368" uniqueCount="3673">
  <si>
    <t>Единый реестр поставщиков услуг в общественно полезной сфере</t>
  </si>
  <si>
    <t>ОБЩЕСТВО С ОГРАНИЧЕННОЙ ОТВЕТСТВЕННОСТЬЮ  МАЛОЕ ИННОВАЦИОННОЕ ПРЕДПРИЯТИЕ "ЦЕНТР РАЗВИТИЯ ТАЛАНТОВ РЕБЕНКА"</t>
  </si>
  <si>
    <t>ОБЩЕСТВО С ОГРАНИЧЕННОЙ ОТВЕТСТВЕННОСТЬЮ " УЛЫБКА "</t>
  </si>
  <si>
    <t>ОБЩЕСТВО С ОГРАНИЧЕННОЙ ОТВЕТСТВЕННОСТЬЮ "АКАДЕМИЯ" ЦЕНТР ЗДОРОВЬЯ И РАЗВИТИЯ"</t>
  </si>
  <si>
    <t>ОБЩЕСТВО С ОГРАНИЧЕННОЙ ОТВЕТСТВЕННОСТЬЮ "АЛЬМЕД"</t>
  </si>
  <si>
    <t>ОБЩЕСТВО С ОГРАНИЧЕННОЙ ОТВЕТСТВЕННОСТЬЮ "АПОЛЛОН"</t>
  </si>
  <si>
    <t>ОБЩЕСТВО С ОГРАНИЧЕННОЙ ОТВЕТСТВЕННОСТЬЮ "АРУМ ВИТА"</t>
  </si>
  <si>
    <t>ОБЩЕСТВО С ОГРАНИЧЕННОЙ ОТВЕТСТВЕННОСТЬЮ "АУДИОФОН"</t>
  </si>
  <si>
    <t>ОБЩЕСТВО С ОГРАНИЧЕННОЙ ОТВЕТСТВЕННОСТЬЮ "ВАШ КОМПАНЬОН"</t>
  </si>
  <si>
    <t>ОБЩЕСТВО С ОГРАНИЧЕННОЙ ОТВЕТСТВЕННОСТЬЮ "ВЕСТА"</t>
  </si>
  <si>
    <t>ОБЩЕСТВО С ОГРАНИЧЕННОЙ ОТВЕТСТВЕННОСТЬЮ "ВЕТЕР ПЕРЕМЕН"</t>
  </si>
  <si>
    <t>ОБЩЕСТВО С ОГРАНИЧЕННОЙ ОТВЕТСТВЕННОСТЬЮ "ВИТАЛЬКО"</t>
  </si>
  <si>
    <t>ОБЩЕСТВО С ОГРАНИЧЕННОЙ ОТВЕТСТВЕННОСТЬЮ "ДЛЯ ВАШЕЙ СЕМЬИ"</t>
  </si>
  <si>
    <t>ОБЩЕСТВО С ОГРАНИЧЕННОЙ ОТВЕТСТВЕННОСТЬЮ "ЗДРАВСЕРВИС КО"</t>
  </si>
  <si>
    <t>ОБЩЕСТВО С ОГРАНИЧЕННОЙ ОТВЕТСТВЕННОСТЬЮ "ИННОВАЦИОННЫЕ ОБРАЗОВАТЕЛЬНЫЕ ТЕХНОЛОГИИ"</t>
  </si>
  <si>
    <t>ОБЩЕСТВО С ОГРАНИЧЕННОЙ ОТВЕТСТВЕННОСТЬЮ "КОДОЛОГИЯ"</t>
  </si>
  <si>
    <t>ОБЩЕСТВО С ОГРАНИЧЕННОЙ ОТВЕТСТВЕННОСТЬЮ "КОРПОРАЦИЯ С"</t>
  </si>
  <si>
    <t>ОБЩЕСТВО С ОГРАНИЧЕННОЙ ОТВЕТСТВЕННОСТЬЮ "КРОХА.РУ"</t>
  </si>
  <si>
    <t>ОБЩЕСТВО С ОГРАНИЧЕННОЙ ОТВЕТСТВЕННОСТЬЮ "НАШ МАЛЫШ"</t>
  </si>
  <si>
    <t>ОБЩЕСТВО С ОГРАНИЧЕННОЙ ОТВЕТСТВЕННОСТЬЮ "НЕГОСУДАРСТВЕННОЕ ДОШКОЛЬНОЕ УЧРЕЖДЕНИЕ - ЦЕНТР РАЗВИТИЯ РЕБЕНКА "ГУЛЛИВЕР"</t>
  </si>
  <si>
    <t>ОБЩЕСТВО С ОГРАНИЧЕННОЙ ОТВЕТСТВЕННОСТЬЮ "НЕФРОЦЕНТР"</t>
  </si>
  <si>
    <t>ОБЩЕСТВО С ОГРАНИЧЕННОЙ ОТВЕТСТВЕННОСТЬЮ "НОВОМЕД"</t>
  </si>
  <si>
    <t>ОБЩЕСТВО С ОГРАНИЧЕННОЙ ОТВЕТСТВЕННОСТЬЮ "ОБРАЗОВАНИЕ ПЛЮС"</t>
  </si>
  <si>
    <t>ОБЩЕСТВО С ОГРАНИЧЕННОЙ ОТВЕТСТВЕННОСТЬЮ "ПЛАЗА"</t>
  </si>
  <si>
    <t>ОБЩЕСТВО С ОГРАНИЧЕННОЙ ОТВЕТСТВЕННОСТЬЮ "ПЛАНЕТА ДЕТСТВА"</t>
  </si>
  <si>
    <t>ОБЩЕСТВО С ОГРАНИЧЕННОЙ ОТВЕТСТВЕННОСТЬЮ "ПРОДЭКО-РИТЕЙЛ"</t>
  </si>
  <si>
    <t>ОБЩЕСТВО С ОГРАНИЧЕННОЙ ОТВЕТСТВЕННОСТЬЮ "РЕАБИЛИТАЦИОННО-ОЗДОРОВИТЕЛЬНЫЙ ЦЕНТР "ЖЕМЧУЖИНА ЮГРЫ"</t>
  </si>
  <si>
    <t>ОБЩЕСТВО С ОГРАНИЧЕННОЙ ОТВЕТСТВЕННОСТЬЮ "САЛОН ЭСТЕТИЧЕСКОЙ СТОМАТОЛОГИИ "32 КАРАТА""</t>
  </si>
  <si>
    <t>ОБЩЕСТВО С ОГРАНИЧЕННОЙ ОТВЕТСТВЕННОСТЬЮ "САПФИР"</t>
  </si>
  <si>
    <t>ОБЩЕСТВО С ОГРАНИЧЕННОЙ ОТВЕТСТВЕННОСТЬЮ "СЕМЬ ГНОМОВ"</t>
  </si>
  <si>
    <t>ОБЩЕСТВО С ОГРАНИЧЕННОЙ ОТВЕТСТВЕННОСТЬЮ "СИБИРСКИЙ ЛЕКАРЬ"</t>
  </si>
  <si>
    <t>ОБЩЕСТВО С ОГРАНИЧЕННОЙ ОТВЕТСТВЕННОСТЬЮ "СИБИРСКОЕ ЗДОРОВЬЕ"</t>
  </si>
  <si>
    <t>ОБЩЕСТВО С ОГРАНИЧЕННОЙ ОТВЕТСТВЕННОСТЬЮ "СУРГУТСКИЙ РЕПЕТИТОРСКИЙ ЦЕНТР ШКОЛА ПЛЮС"</t>
  </si>
  <si>
    <t>ОБЩЕСТВО С ОГРАНИЧЕННОЙ ОТВЕТСТВЕННОСТЬЮ "СЧАСТЛИВОЕ ДЕТСТВО"</t>
  </si>
  <si>
    <t>ОБЩЕСТВО С ОГРАНИЧЕННОЙ ОТВЕТСТВЕННОСТЬЮ "СЧАСТЛИВЫЙ ХУДОЖНИК"</t>
  </si>
  <si>
    <t>ОБЩЕСТВО С ОГРАНИЧЕННОЙ ОТВЕТСТВЕННОСТЬЮ "ТУРФИНАНС"</t>
  </si>
  <si>
    <t>ОБЩЕСТВО С ОГРАНИЧЕННОЙ ОТВЕТСТВЕННОСТЬЮ "УМНИЧКА-НВ"</t>
  </si>
  <si>
    <t>ОБЩЕСТВО С ОГРАНИЧЕННОЙ ОТВЕТСТВЕННОСТЬЮ "ФЛЕБОКЛИНИК"</t>
  </si>
  <si>
    <t>ОБЩЕСТВО С ОГРАНИЧЕННОЙ ОТВЕТСТВЕННОСТЬЮ "ЦЕНТР ДЕТСКОГО РАЗВИТИЯ "УМКА"</t>
  </si>
  <si>
    <t>ОБЩЕСТВО С ОГРАНИЧЕННОЙ ОТВЕТСТВЕННОСТЬЮ "ЦЕНТР ИННОВАЦИОННЫХ ТЕХНОЛОГИЙ"</t>
  </si>
  <si>
    <t>ОБЩЕСТВО С ОГРАНИЧЕННОЙ ОТВЕТСТВЕННОСТЬЮ "ЦЕНТР РАЗВИТИЯ СЕМЬИ И ДЕТСТВА "ДЕСЯТЬ ТАЛАНТОВ"</t>
  </si>
  <si>
    <t>ОБЩЕСТВО С ОГРАНИЧЕННОЙ ОТВЕТСТВЕННОСТЬЮ "ШТОРМ"</t>
  </si>
  <si>
    <t>ОБЩЕСТВО С ОГРАНИЧЕННОЙ ОТВЕТСТВЕННОСТЬЮ "ЮГОРСКИЙ РЕАБИЛИТАЦИОННО-ТЕХНИЧЕСКИЙ ЦЕНТР"</t>
  </si>
  <si>
    <t>ОБЩЕСТВО С ОГРАНИЧЕННОЙ ОТВЕТСТВЕННОСТЬЮ "ЮГРА ИНКЛЮЗИВ"</t>
  </si>
  <si>
    <t>ОБЩЕСТВО С ОГРАНИЧЕННОЙ ОТВЕТСТВЕННОСТЬЮ "ЮГРАСТРОЙСЕРВИС"</t>
  </si>
  <si>
    <t>ОБЩЕСТВО С ОГРАНИЧЕННОЙ ОТВЕТСТВЕННОСТЬЮ ДЕТСКИЙ САД "АКАДЕМИЯ ДЕТСТВА"</t>
  </si>
  <si>
    <t>ОБЩЕСТВО С ОГРАНИЧЕННОЙ ОТВЕТСТВЕННОСТЬЮ МЕДИЦИНСКИЙ ЦЕНТР "ВЕТЕР ПЕРЕМЕН"</t>
  </si>
  <si>
    <t>ОБЩЕСТВО С ОГРАНИЧЕННОЙ ОТВЕТСТВЕННОСТЬЮ МЕДИЦИНСКИЙ ЦЕНТР "ЕВАМЕД"</t>
  </si>
  <si>
    <t>ОБЩЕСТВО С ОГРАНИЧЕННОЙ ОТВЕТСТВЕННОСТЬЮ ЦЕНТР ОХРАНЫ ТРУДА "ПЕРСПЕКТИВА"</t>
  </si>
  <si>
    <t>ОБЩЕСТВО С ОГРАНИЧЕННОЙ ОТВЕТСТВЕННОСТЬЮ ЦЕНТР РАЗВИТИЯ "ЗОЛОТОЙ КЛЮЧИК"</t>
  </si>
  <si>
    <t>Индивидуальный предприниматель АЛЕКСАНДРОВА ОЛЬГА БОРИСОВНА</t>
  </si>
  <si>
    <t>Индивидуальный предприниматель АЛИТДИНОВА РЕГИНА ГАРАФИЕВНА</t>
  </si>
  <si>
    <t>Индивидуальный предприниматель АНДРЕЕВА ЕЛЕНА ПАВЛОВНА</t>
  </si>
  <si>
    <t>Индивидуальный предприниматель АНТОНОВА ЮЛИЯ АНДРЕЕВНА</t>
  </si>
  <si>
    <t>Индивидуальный предприниматель АНФИНОГЕНОВ ВЯЧЕСЛАВ АЛЕКСАНДРОВИЧ</t>
  </si>
  <si>
    <t>Индивидуальный предприниматель АХМЕТЗЯНОВА ЕЛЕНА ОЛЕГОВНА</t>
  </si>
  <si>
    <t>Индивидуальный предприниматель БАГАПОВА ГУЛЬНАРА ХАКИМЬЯНОВНА</t>
  </si>
  <si>
    <t>Индивидуальный предприниматель БАЙКАРОВА ТАТЬЯНА ДМИТРИЕВНА</t>
  </si>
  <si>
    <t>Индивидуальный предприниматель БАЛАХОНОВА ВЕРОНИКА ЛЕОНИДОВНА</t>
  </si>
  <si>
    <t>Индивидуальный предприниматель БАЛТИКОВ АРТУР РАФАЭЛЬЕВИЧ</t>
  </si>
  <si>
    <t>Индивидуальный предприниматель БАЛТИКОВА АНАСТАСИЯ АЛЕКСАНДРОВНА</t>
  </si>
  <si>
    <t>Индивидуальный предприниматель БАЛЬДЕР ИННА АЛЕКСАНДРОВНА</t>
  </si>
  <si>
    <t>Индивидуальный предприниматель БАРАУЛИНА НАТАЛЬЯ ВИТАЛЬЕВНА</t>
  </si>
  <si>
    <t>Индивидуальный предприниматель БЕЛАЯ ОЛЬГА ВЛАДИМИРОВНА</t>
  </si>
  <si>
    <t>Индивидуальный предприниматель БЕЛОВА ЯНА АЛЕКСАНДРОВНА</t>
  </si>
  <si>
    <t>Индивидуальный предприниматель БЕРЕКЕЛЯ ЛЮДМИЛА АЛЕКСАНДРОВНА</t>
  </si>
  <si>
    <t>Индивидуальный предприниматель Биксентеева Эльвира Рашидовна</t>
  </si>
  <si>
    <t>Индивидуальный предприниматель БОЛЫСПАЕВА РАУШАН МУСАЛИМОВНА</t>
  </si>
  <si>
    <t>Индивидуальный предприниматель БОНДАРЕНКО НАТАЛЬЯ ПЕТРОВНА</t>
  </si>
  <si>
    <t>Индивидуальный предприниматель БУДУНОВА АЙЗАНАТ АЛИЕВНА</t>
  </si>
  <si>
    <t>Индивидуальный предприниматель Буссе Татьяна Викторовна</t>
  </si>
  <si>
    <t>Индивидуальный предприниматель БЫКОВА ИРИНА ГЕННАДЬЕВНА</t>
  </si>
  <si>
    <t>Индивидуальный предприниматель ВАЛЕЕВ АРТУР САЛАВАТОВИЧ</t>
  </si>
  <si>
    <t>Индивидуальный предприниматель ВАРЕНКОВА АЛЁНА АЛЕКСАНДРОВНА</t>
  </si>
  <si>
    <t>Индивидуальный предприниматель Васильева Татьяна Игоревна</t>
  </si>
  <si>
    <t>Индивидуальный предприниматель ВИКОЛОВА ЮЛИЯ МИХАЙЛОВНА</t>
  </si>
  <si>
    <t>Индивидуальный предприниматель ВИНТЕР ЮЛИЯ АЛЕКСАНДРОВНА</t>
  </si>
  <si>
    <t>Индивидуальный предприниматель ГАШКОВ АЛЕКСАНДР ЛЕОНИДОВИЧ</t>
  </si>
  <si>
    <t>Индивидуальный предприниматель ГЕРАСИМОВА МАРИНА ВАЛЕРЬЕВНА</t>
  </si>
  <si>
    <t>Индивидуальный предприниматель ГЛУХОВА ОКСАНА СЕРГЕЕВНА</t>
  </si>
  <si>
    <t>Индивидуальный предприниматель ГОЛОТЫНИНА ЕЛЕНА ВАЛЕРИЕВНА</t>
  </si>
  <si>
    <t>Индивидуальный предприниматель ГОНГАДЗЕ АННА ЛЕРИЕВНА</t>
  </si>
  <si>
    <t>Индивидуальный предприниматель ГОРБАНЬ ЛЮДМИЛА АЛЕКСАНДРОВНА</t>
  </si>
  <si>
    <t>Индивидуальный предприниматель ГУДИМОВА ОКСАНА НИКОЛАЕВНА</t>
  </si>
  <si>
    <t>Индивидуальный предприниматель ГУСЕЙНОВ АЛИБЕГ ШАМИЛОВИЧ</t>
  </si>
  <si>
    <t>Индивидуальный предприниматель ДАНЧЕНКО ЕВГЕНИЙ НИКОЛАЕВИЧ</t>
  </si>
  <si>
    <t>Индивидуальный предприниматель ДОЛГАНОВА ЕЛЕНА ВИТАЛЬЕВНА</t>
  </si>
  <si>
    <t>Индивидуальный предприниматель ДОНИНА ЕЛЕНА ИВАНОВНА</t>
  </si>
  <si>
    <t>Индивидуальный предприниматель ДОРОФЕЕВА ЕЛЕНА ПЕТРОВНА</t>
  </si>
  <si>
    <t>Индивидуальный предприниматель ДРУЖИНИН АНТОН ЮРЬЕВИЧ</t>
  </si>
  <si>
    <t>Индивидуальный предприниматель ДУДАРЕНКО ЕВГЕНИЙ ВАСИЛЬЕВИЧ</t>
  </si>
  <si>
    <t>Индивидуальный предприниматель ЕВДОКИМЕНКОВА ЭЛЬВИРА МАДРИДОВНА</t>
  </si>
  <si>
    <t>Индивидуальный предприниматель ЖИДОМОРОВ АЛЕКСЕЙ ГЕННАДЬЕВИЧ</t>
  </si>
  <si>
    <t>Индивидуальный предприниматель ЖУКОВА МАРИЯ ВЛАДИМИРОВНА</t>
  </si>
  <si>
    <t>Индивидуальный предприниматель ЗИЯЗЕТДИНОВА ЕЛЕНА ЮРЬЕВНА</t>
  </si>
  <si>
    <t>Индивидуальный предприниматель ИВАНЧЕНКО ЛЮДМИЛА СЕРГЕЕВНА</t>
  </si>
  <si>
    <t>Индивидуальный предприниматель ИСАНГИЛЬДИНА КРИСТИНА МИХАЙЛОВНА</t>
  </si>
  <si>
    <t>Индивидуальный предприниматель ИЩЕНКО ЕЛЕНА МИНЗАНУРОВНА</t>
  </si>
  <si>
    <t>Индивидуальный предприниматель КАЛЕНСКАЯ ГАЛИНА АНДРЕЕВНА</t>
  </si>
  <si>
    <t>Индивидуальный предприниматель КАНЕВА ЕКАТЕРИНА ВЛАДИМИРОВНА</t>
  </si>
  <si>
    <t>Индивидуальный предприниматель КАНТЕМИР ОЛЬГА АЛЕКСАНДРОВНА</t>
  </si>
  <si>
    <t>Индивидуальный предприниматель Кафарова Саида Рамазановна</t>
  </si>
  <si>
    <t>Индивидуальный предприниматель КИНЗЯГУЛОВА ЭЛЬВИРА РАСИХОВНА</t>
  </si>
  <si>
    <t>Индивидуальный предприниматель КИОСЕ НАТАЛЬЯ НИКОЛАЕВНА</t>
  </si>
  <si>
    <t>Индивидуальный предприниматель КОЗЛОВСКИЙ ИЛЬЯ ВЯЧЕСЛАВОВИЧ</t>
  </si>
  <si>
    <t>Индивидуальный предприниматель КОЛЕГОВА НАТАЛЬЯ АЗАТОВНА</t>
  </si>
  <si>
    <t>Индивидуальный предприниматель КОЛЕСНИКОВА ЛИЛИАНА САЛАВАТОВНА</t>
  </si>
  <si>
    <t>Индивидуальный предприниматель КОЛКНЕВА ОЛЬГА АЛЕКСАНДРОВНА</t>
  </si>
  <si>
    <t>Индивидуальный предприниматель КОЛМОГОРЦЕВА СВЕТЛАНА МАНСАРОВНА</t>
  </si>
  <si>
    <t>Индивидуальный предприниматель КОЛЧАНОВА ЭЛЛА НИКОЛАЕВНА</t>
  </si>
  <si>
    <t>Индивидуальный предприниматель КОРОЛЕВА НАТАЛЬЯ АНАТОЛЬЕВНА</t>
  </si>
  <si>
    <t>Индивидуальный предприниматель КОТЕГОВА ОКСАНА ВЕДЕНИЕВНА</t>
  </si>
  <si>
    <t>Индивидуальный предприниматель КРАСЬКО НАТАЛЬЯ ВАЛЕНТИНОВНА</t>
  </si>
  <si>
    <t>Индивидуальный предприниматель Кузнецова Лариса Борисовна</t>
  </si>
  <si>
    <t>Индивидуальный предприниматель КУЗНЕЦОВА ЛЮДМИЛА НИКОЛАЕВНА</t>
  </si>
  <si>
    <t>Индивидуальный предприниматель КУЛЕБЯКИНА АЛЛА НИКОЛАЕВНА</t>
  </si>
  <si>
    <t>Индивидуальный предприниматель КУПРИЕНКО НАТАЛЬЯ ВЛАДИМИРОВНА</t>
  </si>
  <si>
    <t>Индивидуальный предприниматель КУРАМШИНА ЛИЛИЯ РИНАТОВНА</t>
  </si>
  <si>
    <t>Индивидуальный предприниматель КУРАНДА АННА НИКОЛАЕВНА</t>
  </si>
  <si>
    <t>Индивидуальный предприниматель КЯСПЕР НАДЕЖДА АЛЕКСАНДРОВНА</t>
  </si>
  <si>
    <t>Индивидуальный предприниматель ЛЕЛЕКОВА ОЛЬГА АНДРЕЕВНА</t>
  </si>
  <si>
    <t>Индивидуальный предприниматель ЛИПИНСКИЙ АЛЕКСАНДР БОРИСОВИЧ</t>
  </si>
  <si>
    <t>Индивидуальный предприниматель ЛЫСОКОНЬ АЛИНА ДЕНИСОВНА</t>
  </si>
  <si>
    <t>Индивидуальный предприниматель ЛЫСОКОНЬ НИКОЛАЙ АНАТОЛЬЕВИЧ</t>
  </si>
  <si>
    <t>Индивидуальный предприниматель ЛЯМАЕВ СЕРГЕЙ ЛЬВОВИЧ</t>
  </si>
  <si>
    <t>Индивидуальный предприниматель МАКСИМЕНКО ВИКТОР ВЛАДИМИРОВИЧ</t>
  </si>
  <si>
    <t>Индивидуальный предприниматель МАРАГИНА ЭЛЬЗА АЛЕКСАНДРОВНА</t>
  </si>
  <si>
    <t>Индивидуальный предприниматель МАРКОВА ОКСАНА ВАСИЛЬЕВНА</t>
  </si>
  <si>
    <t>Индивидуальный предприниматель МАРТЫНОВА СВЕТЛАНА АНАТОЛЬЕВНА</t>
  </si>
  <si>
    <t>Индивидуальный предприниматель МЕРКУРЬЕВА ЛЮДМИЛА НИКОЛАЕВНА</t>
  </si>
  <si>
    <t>Индивидуальный предприниматель МИРСАЯПОВ ФИДАН РАДИКОВИЧ</t>
  </si>
  <si>
    <t>Индивидуальный предприниматель МИХАЙЛОВА ИРИНА ВЛАДИМИРОВНА</t>
  </si>
  <si>
    <t>Индивидуальный предприниматель МОИСЕЕВА ВИКТОРИЯ ВЛАДИМИРОВНА</t>
  </si>
  <si>
    <t>Индивидуальный предприниматель МОИСЕЕНКО АННА ЕВГЕНЬЕВНА</t>
  </si>
  <si>
    <t>Индивидуальный предприниматель МОЛОКОВ ОЛЕГ ВЛАДИМИРОВИЧ</t>
  </si>
  <si>
    <t>Индивидуальный предприниматель МОРОЗОВА АННА НИКОЛАЕВНА</t>
  </si>
  <si>
    <t>Индивидуальный предприниматель МУНИРОВА ЛИЛИЯ ЯДКАРОВНА</t>
  </si>
  <si>
    <t>Индивидуальный предприниматель МУСТАПАЕВА АСЕЛЬ ЕРДАУЛЕТОВНА</t>
  </si>
  <si>
    <t>Индивидуальный предприниматель Мустафина Олеся Вадимовна</t>
  </si>
  <si>
    <t>Индивидуальный предприниматель НАВМАТУЛЯ ВАЛЕНТИНА ВЛАДИМИРОВНА</t>
  </si>
  <si>
    <t>Индивидуальный предприниматель НАЗАЙКИНА АННА ПАВЛОВНА</t>
  </si>
  <si>
    <t>Индивидуальный предприниматель НЕБОГА ТАТЬЯНА ВЛАДИМИРОВНА</t>
  </si>
  <si>
    <t>Индивидуальный предприниматель ОГАНЕСЯН КРИСТИНА АРТУРОВНА</t>
  </si>
  <si>
    <t>Индивидуальный предприниматель Ольховая Ирина Владимировна</t>
  </si>
  <si>
    <t>Индивидуальный предприниматель ОХОХОНИН ВЛАДИМИР АЛЕКСАНДРОВИЧ</t>
  </si>
  <si>
    <t>Индивидуальный предприниматель Павлова Наталья Сергеевна</t>
  </si>
  <si>
    <t>Индивидуальный предприниматель ПАНОВА АННА СЕРГЕЕВНА</t>
  </si>
  <si>
    <t>Индивидуальный предприниматель ПАРТУТА МАРИЯ СЕРГЕЕВНА</t>
  </si>
  <si>
    <t>Индивидуальный предприниматель ПАСУНКИНА ТАТЬЯНА ЮРЬЕВНА</t>
  </si>
  <si>
    <t>Индивидуальный предприниматель ПОДЖИДАЕВА ОЛЕСЯ НИКОЛАЕВНА</t>
  </si>
  <si>
    <t>Индивидуальный предприниматель ПОНОМАРЕВА ИРИНА ВЛАДИМИРОВНА</t>
  </si>
  <si>
    <t>Индивидуальный предприниматель Понькин Дмитрий Михайлович</t>
  </si>
  <si>
    <t>Индивидуальный предприниматель ПОРОДИН ДЕНИС НИКОЛАЕВИЧ</t>
  </si>
  <si>
    <t>Индивидуальный предприниматель Пошивайлова Лилия Владимировна</t>
  </si>
  <si>
    <t>Индивидуальный предприниматель РЕПИНА ВЛАДА ВИТАЛЬЕВНА</t>
  </si>
  <si>
    <t>Индивидуальный предприниматель САЙНЕЦКАЯ НАТАЛЬЯ НИКОЛАЕВНА</t>
  </si>
  <si>
    <t>Индивидуальный предприниматель САМАРСКАЯ ТАТЬЯНА ВАСИЛЬЕВНА</t>
  </si>
  <si>
    <t>Индивидуальный предприниматель СЕЛИВЕРСТОВА ЛЮБОВЬ СЕРГЕЕВНА</t>
  </si>
  <si>
    <t>Индивидуальный предприниматель СЕМЕНОВ ИГОРЬ СЕРГЕЕВИЧ</t>
  </si>
  <si>
    <t>Индивидуальный предприниматель СИБАГАТУЛЛИН ДЕНИС АДАНИСОВИЧ</t>
  </si>
  <si>
    <t>Индивидуальный предприниматель СИВЕРСКАЯ ЯНА ВИКТОРОВНА</t>
  </si>
  <si>
    <t>Индивидуальный предприниматель СИРИК ЛАРИСА АЛЕКСАНДРОВНА</t>
  </si>
  <si>
    <t>Индивидуальный предприниматель СОМОВ ИГНАТИЙ АНДРЕЕВИЧ</t>
  </si>
  <si>
    <t>Индивидуальный предприниматель СПИРИНА ЕКАТЕРИНА АЛЕКСАНДРОВНА</t>
  </si>
  <si>
    <t>Индивидуальный предприниматель СТАРИКОВА ЕКАТЕРИНА ВАДИМОВНА</t>
  </si>
  <si>
    <t>Индивидуальный предприниматель СУМАНОВСКИЙ ГЕННАДИЙ ВЛАДИМИРОВИЧ</t>
  </si>
  <si>
    <t>Индивидуальный предприниматель ТАЙЛАКОВА ЕКАТЕРИНА СЕРГЕЕВНА</t>
  </si>
  <si>
    <t>Индивидуальный предприниматель ТАРХОВА ЕЛЕНА МИХАЙЛОВНА</t>
  </si>
  <si>
    <t>Индивидуальный предприниматель ТАТЬЯНКИН ВИТАЛИЙ МИХАЙЛОВИЧ</t>
  </si>
  <si>
    <t>Индивидуальный предприниматель ТЕРЕХОВА ЛЮДМИЛА ВЛАДИМИРОВНА</t>
  </si>
  <si>
    <t>Индивидуальный предприниматель ТИЩЕНКО МАРИЯ ВЛАДИМИРОВНА</t>
  </si>
  <si>
    <t>Индивидуальный предприниматель ТОКАРЕВА ИРИНА ИВАНОВНА</t>
  </si>
  <si>
    <t>Индивидуальный предприниматель ТОЛМАЧЁВА СВЕТЛАНА ВЛАДИМИРОВНА</t>
  </si>
  <si>
    <t>Индивидуальный предприниматель ТРЕТЬЯКОВА ИРИНА АНАТОЛЬЕВНА</t>
  </si>
  <si>
    <t>Индивидуальный предприниматель ТРОЦЕНКО ЖАННА АНАТОЛЬЕВНА</t>
  </si>
  <si>
    <t>Индивидуальный предприниматель Туманова Светлана Юрьевна</t>
  </si>
  <si>
    <t>Индивидуальный предприниматель ТЮМЕНЦЕВА АНАСТАСИЯ АЛЕКСЕЕВНА</t>
  </si>
  <si>
    <t>Индивидуальный предприниматель УКЛЕИН АЛЕКСАНДР ВИКТОРОВИЧ</t>
  </si>
  <si>
    <t>Индивидуальный предприниматель ФЕДОРОВ ЕВГЕНИЙ ВЛАДИМИРОВИЧ</t>
  </si>
  <si>
    <t>Индивидуальный предприниматель ФОМИЧЕВА ЕЛЕНА СЕРГЕЕВНА</t>
  </si>
  <si>
    <t>Индивидуальный предприниматель ХАЗОВ ЕВГЕНИЙ ВИКТОРОВИЧ</t>
  </si>
  <si>
    <t>Индивидуальный предприниматель ХАИРОВА РАЗИЛЯ РАФИСОВНА</t>
  </si>
  <si>
    <t>Индивидуальный предприниматель ХИТРУК КОНСТАНТИН ГЕННАДЬЕВИЧ</t>
  </si>
  <si>
    <t>Индивидуальный предприниматель ХЛЕБНИКОВА ЛЕСЯ НИКОЛАЕВНА</t>
  </si>
  <si>
    <t>Индивидуальный предприниматель ЧЕКЧЕЕВА НАТАЛЬЯ АНАТОЛЬЕВНА</t>
  </si>
  <si>
    <t>Индивидуальный предприниматель ЧИЖОВА КРИСТИНА ДМИТРИЕВНА</t>
  </si>
  <si>
    <t>Индивидуальный предприниматель ЧИРКОВ ДМИТРИЙ ИВАНОВИЧ</t>
  </si>
  <si>
    <t>Индивидуальный предприниматель ШАЙХИЛАЕВА ФАТИМА РАШИДОВНА</t>
  </si>
  <si>
    <t>Индивидуальный предприниматель ШЕВЧЕНКО ЮЛИЯ ВЛАДИМИРОВНА</t>
  </si>
  <si>
    <t>Индивидуальный предприниматель ШИШЛАКОВ МИХАИЛ ГЕННАДИЕВИЧ</t>
  </si>
  <si>
    <t>Индивидуальный предприниматель ШОШИН ВЛАДИСЛАВ ПАВЛОВИЧ</t>
  </si>
  <si>
    <t>Индивидуальный предприниматель ШПАЧУК АННА АНАТОЛЬЕВНА</t>
  </si>
  <si>
    <t>Индивидуальный предприниматель ЩЕРБИНИН КОНСТАНТИН НИКОЛАЕВИЧ</t>
  </si>
  <si>
    <t>Индивидуальный предприниматель ЮМАЕВА ИНГИРА КАШАФОВНА</t>
  </si>
  <si>
    <t>Индивидуальный предприниматель ЯМАЛЕТДИНОВА ДИНА ВЛАДИМИРОВНА</t>
  </si>
  <si>
    <t>Индивидуальный предприниматель ЯТЛЕНКО ОЛЬГА ДМИТРИЕВНА</t>
  </si>
  <si>
    <t>Индивидуальный предприниматель ЯШИНА НАТАЛЬЯ НИКОЛАЕВНА</t>
  </si>
  <si>
    <t>Автономная некоммерческая организация Волейбольный клуб "Самотлор"</t>
  </si>
  <si>
    <t>Автономная некоммерческая организация дополнительного образования и спорта "Спортивный клуб Северный Ветер"</t>
  </si>
  <si>
    <t>Автономная некоммерческая организация дополнительного образования "Ренессанс"</t>
  </si>
  <si>
    <t>Автономная некоммерческая организация "Летучий театр"</t>
  </si>
  <si>
    <t>Автономная некоммерческая организация негосударственного дошкольного образования "Тео Логос"</t>
  </si>
  <si>
    <t>Автономная некоммерческая организация "Союз общин манси (вогулов) "АТЫР ТОРУМ"</t>
  </si>
  <si>
    <t>Автономная некоммерческая организация "Центр социальной поддержки "РУБУС"</t>
  </si>
  <si>
    <t>Автономная некоммерческая организация "Центр технологий электронной демократии"</t>
  </si>
  <si>
    <t>Автономная некоммерческая профессиональная образовательная организация "Сургутский институт экономики, управления и права"</t>
  </si>
  <si>
    <t>Библиотечная ассоциация Югры</t>
  </si>
  <si>
    <t>Благотворительный фонд местных сообществ "МЫ ВМЕСТЕ"</t>
  </si>
  <si>
    <t>Местная общественная организация литературно-творческое объединение г. Югорска "Элегия"</t>
  </si>
  <si>
    <t>Некоммерческая организация хуторское казачье общество "Сургут"</t>
  </si>
  <si>
    <t>Некоммерческая организация Югорский Благотворительный Фонд "Траектория Надежды"</t>
  </si>
  <si>
    <t>Некоммерческое партнерство "Координационный центр социальных проектов"</t>
  </si>
  <si>
    <t>Община коренных малочисленных народов Севера "Востыхой"</t>
  </si>
  <si>
    <t>Региональная общественная организация "Филармоническое общество Югры"</t>
  </si>
  <si>
    <t>Региональная общественная организация Ханты-Мансийского автономного округа - Югры "ЮГОРСКИЙ ИНТЕЛЛЕКТУАЛЬНЫЙ КЛУБ"</t>
  </si>
  <si>
    <t>Региональная общественная организация ханты-Мансийского автономного округа-Югры Общество защиты прав потребителей "Альянс"</t>
  </si>
  <si>
    <t>Региональное общественное движение инвалидов-колясочников Ханты-Мансийского автономного округа-Югры "ПРЕОБРАЗОВАНИЕ"</t>
  </si>
  <si>
    <t>Региональное отделение общероссийской общественной организации "Ассамблея народов России" в Ханты-Мансийском автономном округе-Югре</t>
  </si>
  <si>
    <t>Региональный Благотворительный Фонд спортивной подготовки и реабилитации инвалидов имени "Алексея Ашапатова"</t>
  </si>
  <si>
    <t>Семейная (родовая) община коренных малочисленных народов Севера "Самутнел"</t>
  </si>
  <si>
    <t>Союз "Спортивный Клуб Смешанных Боевых Единоборств "Выбор Бойца"</t>
  </si>
  <si>
    <t>Урайская городская местная общественная организация содействия всестороннему развитию детей и молодежи "ВМЕСТЕ"</t>
  </si>
  <si>
    <t>Ханты-Мансийская региональная организация Общероссийской общественной организации "Российский Союз ветеранов Афганистана"</t>
  </si>
  <si>
    <t>Частное учреждение дополнительного профессионального образования Центр гуманитарного образования "Лингва"</t>
  </si>
  <si>
    <t>Частное учреждение "Центр культурного наследия ханты им. В.Волдина"</t>
  </si>
  <si>
    <t>Автономная некомерческая организация "Центр предоставления социально-полезных услуг "Душевные люди"  </t>
  </si>
  <si>
    <t>Автономная некоммерческая общеобразовательная организация "Центр интегрированного инклюзивного образования и социальной адаптации "Счастье"  </t>
  </si>
  <si>
    <t>Автономная некоммерческая организация "Центр социальной адаптации и реабилитации "Вектор"  </t>
  </si>
  <si>
    <t>Автономная некоммерческая организация развития спорта, социального обслуживания и дополнительного образования «Крылья»  </t>
  </si>
  <si>
    <t>Автономная некоммерческая организация "Служба предоставления психолого-педагогических услуг "Призвание"  </t>
  </si>
  <si>
    <t>Автономная некоммерческая организация "Служба предоставления психолого-педагогических услуг "Харизма"  </t>
  </si>
  <si>
    <t>Автономная некоммерческая организация "Социально-психологический центр "АЛИФИЯ"  </t>
  </si>
  <si>
    <t>Автономная некоммерческая организация "Центр комплексной социальной помощи гражданам, попавшим в трудную жизненную ситуацию "Территория помощи"  </t>
  </si>
  <si>
    <t>Автономная некоммерческая организация "Центр развития семьи "Счастливая мама"  </t>
  </si>
  <si>
    <t>Автономная некоммерческая организация "Центр семейного устройства "Счастье в детях"  </t>
  </si>
  <si>
    <t>Автономная некоммерческая организация "Центр социального обслуживания "Доверие"  </t>
  </si>
  <si>
    <t>Автономная некоммерческая организация "Центр социального обслуживания "Надежда-Югра"  </t>
  </si>
  <si>
    <t>Автономная некоммерческая организация "Центр социального обслуживания "Сателлит"  </t>
  </si>
  <si>
    <t>Автономная некоммерческая организация "Центр социального обслуживания населения "Апрель"  </t>
  </si>
  <si>
    <t>Автономная некоммерческая организация "Центр социального обслуживания населения "Добродея"  </t>
  </si>
  <si>
    <t>Автономная некоммерческая организация "Центр социальной помощи "Призвание"  </t>
  </si>
  <si>
    <t>Автономная некоммерческая организация "Центр социальной помощи "Шаг вперед"  </t>
  </si>
  <si>
    <t>Автономная некоммерческая организация "Центр социальной реабилитации "Феникс"  </t>
  </si>
  <si>
    <t>Автономная некоммерческая организация "Центр социально-психологической помощи населению "ВестаПлюс"  </t>
  </si>
  <si>
    <t>Автономная некоммерческая организация "Центр социальных услуг "Излучики""  </t>
  </si>
  <si>
    <t>Автономная некоммерческая организация "Центр социальных услуг и социальной адаптации инвалидов и граждан с ограниченными возможностями здоровья "Свободное движение"  </t>
  </si>
  <si>
    <t>Автономная некоммерческая организация "Центр физического здоровья и эстетической красоты "Преображение"  </t>
  </si>
  <si>
    <t>Автономная некоммерческая организация «Спортивно-оздоровительный центр «АТМОСФЕРА»  </t>
  </si>
  <si>
    <t>Автономная некоммерческая организация «Центр правовой и психологической помощи «Ориентир»  </t>
  </si>
  <si>
    <t>Автономная некоммерческая организация «Центр социального обслуживания «Надежда»  </t>
  </si>
  <si>
    <t>Автономная некоммерческая организация «Центр социальной адаптации имени Серафима Саровского»  </t>
  </si>
  <si>
    <t>Автономная некоммерческая организация социального обслуживания "Верь в себя!"  </t>
  </si>
  <si>
    <t>Автономная некоммерческая организация социального обслуживания "Радуга"  </t>
  </si>
  <si>
    <t>Автономная некоммерческая организация социального обслуживания "Центр реабилитации "Анастасия"  </t>
  </si>
  <si>
    <t>Автономная некоммерческая организация социальной поддержки и обслуживания населения "Югорчане"  </t>
  </si>
  <si>
    <t>Автономная некоммерческая организация социальной поддержки семей "ЮГРА"  </t>
  </si>
  <si>
    <t>Автономная некоммерческая организация социальной помощи и дополнительного образования «Перекресток»  </t>
  </si>
  <si>
    <t>Автономная некоммерческая организация Центр социального и медицинского обслуживания населения "Заботливое сердце"  </t>
  </si>
  <si>
    <t>Автономная некоммерческая организация Центр аппаратной коррекции «АППАРАТ и КО»  </t>
  </si>
  <si>
    <t>Автономная некоммерческая организация Центр психолого - педагогической реабилитации и коррекции "Перспектива"  </t>
  </si>
  <si>
    <t>Автономная некоммерческая организация Центр социального обслуживания населения "Родник"  </t>
  </si>
  <si>
    <t>Автономная некоммерческая организация Центр социального обслуживания "Доброта"  </t>
  </si>
  <si>
    <t>Автономная некоммерческая организация Центр социального обслуживания населения "Исток"  </t>
  </si>
  <si>
    <t>Автономная некоммерческая организация Центр социального развития "Содействие»  </t>
  </si>
  <si>
    <t>Автономная некоммерческая организация Центр социального, медицинского обслуживания населения и дополнительного образования "АЛЬФА"  </t>
  </si>
  <si>
    <t>Автономная некоммерческая организация центр социально-психологической помощи "Право на жизнь"  </t>
  </si>
  <si>
    <t>Ассоциации Медико-социальной помощи "Наджа Альянс"  </t>
  </si>
  <si>
    <t>Благотворительный фонд "Забота"  </t>
  </si>
  <si>
    <t>Благотворительный фонд адресной помощи "ПУТЬ МИЛОСЕРДИЯ"  </t>
  </si>
  <si>
    <t>Благотворительный фонд паллиативной помощи "Океан жизни"  </t>
  </si>
  <si>
    <t>Благотворительный Фонд помощи нуждающимся «Добро без границ»  </t>
  </si>
  <si>
    <t>Благотворительный Фонд социальной и духовной помощи "Вефиль"  </t>
  </si>
  <si>
    <t>Благотворительный фонд социальной и духовной помощи "Возрождение"  </t>
  </si>
  <si>
    <t>Индивидуальный предприниматель Зубова Лариса Васильевна  </t>
  </si>
  <si>
    <t>Индивидуальный предприниматель Андрианова Анна Геннадьевна  </t>
  </si>
  <si>
    <t>Индивидуальный предприниматель Бывальцев Андрей Владимирович  </t>
  </si>
  <si>
    <t>Индивидуальный предприниматель Вакулич Виталий Юрьевич  </t>
  </si>
  <si>
    <t>Индивидуальный предприниматель Дармороз Татьяна Леонидовна  </t>
  </si>
  <si>
    <t>Индивидуальный предприниматель Ерёмина Анастасия Витальевна  </t>
  </si>
  <si>
    <t>Индивидуальный предприниматель Замахайлова Римма Ильсуровна  </t>
  </si>
  <si>
    <t>Индивидуальный предприниматель Лажинцев Демид Николаевич  </t>
  </si>
  <si>
    <t>Индивидуальный предприниматель Лобов Александр Анатольевич  </t>
  </si>
  <si>
    <t>Индивидуальный предприниматель Медников Алексей Валерьевич  </t>
  </si>
  <si>
    <t>Индивидуальный предприниматель Меняйленко Алексей Сергеевич  </t>
  </si>
  <si>
    <t>Индивидуальный предприниматель Рупасов Вячеслав Викторович  </t>
  </si>
  <si>
    <t>Индивидуальный предприниматель Староста Ирина Григорьевна  </t>
  </si>
  <si>
    <t>Индивидуальный предприниматель Толстихин Николай Викторович  </t>
  </si>
  <si>
    <t>Индивидуальный предприниматель Федан Георгий Игоревич  </t>
  </si>
  <si>
    <t>Индивидуальный предприниматель Хмелевский Данила Евгеньевич  </t>
  </si>
  <si>
    <t>Индивидуальный предприниматель Черногрицкий Виктор Владимирович  </t>
  </si>
  <si>
    <t>Межрегиональная общественная организация инвалидов и ветеранов локальных войн и военных конфликтов "Содружество"  </t>
  </si>
  <si>
    <t>Местная Нижневартовская городская общественная организация ветеранов боевых действий "Красная звезда"  </t>
  </si>
  <si>
    <t>местная Нижневартовская районная благотворительная общественная организация социальной адаптации граждан "Надежда"  </t>
  </si>
  <si>
    <t>Негосударственная организация с ограниченной ответсвенностью Многофункциональный комплекс социальных услуг населению "ЗАБОТА"  </t>
  </si>
  <si>
    <t>Общество с Ограниченной Ответственность "РОСА"  </t>
  </si>
  <si>
    <t>Общество с ограниченной ответственностью "Артемида"  </t>
  </si>
  <si>
    <t>Общество с ограниченной ответственностью "Васильевское"  </t>
  </si>
  <si>
    <t>Общество с ограниченной ответственностью "Коннект"  </t>
  </si>
  <si>
    <t>Общество с ограниченной ответственностью "Медиаплэйс"  </t>
  </si>
  <si>
    <t>Общество с ограниченной ответственностью "Семейный досуговый центр"  </t>
  </si>
  <si>
    <t>Общество с ограниченной ответственностью "Славия Трейд"  </t>
  </si>
  <si>
    <t>Общество с ограниченной ответственностью "Уютный дом"  </t>
  </si>
  <si>
    <t>Общество с ограниченной ответственностью "Центр диагностики и реабилитации"  </t>
  </si>
  <si>
    <t>Общество с ограниченной ответственностью "Центр социального обслуживания населения"  </t>
  </si>
  <si>
    <t>Общество с ограниченной ответственностью "ЮКОН"  </t>
  </si>
  <si>
    <t>Общество с ограниченной ответственностью Медицинский центр "Аксимед"  </t>
  </si>
  <si>
    <t>Общество с ограниченной ответственностью Центр реабилитации "Нефтяник Самотлора"  </t>
  </si>
  <si>
    <t>Региональная благотворительная общественная организация социальной адаптации граждан "Путь к Себе" Ханты-Мансийского автономного округа - Югры  </t>
  </si>
  <si>
    <t>Региональная общественная организация "Детский клуб развития творческих и физических способностей "Апельсин"  </t>
  </si>
  <si>
    <t>Региональная общественная организация инвалидов Ханты-Мансийского автономного округа - Югры "Свет"  </t>
  </si>
  <si>
    <t>Региональная общественная организация по профилактике и реабилитации лиц, страдающих заболеваниями наркоманией и алкоголизмом "Чистый путь"  </t>
  </si>
  <si>
    <t>Региональная общественная организация помощи инвалидам "Седьмой лепесток" Ханты-Мансийского автономного округа - Югры  </t>
  </si>
  <si>
    <t>Региональная общественная организация Ханты-Мансийского автономного округа - Югры помощи детям, взрослым и инвалидам с расстройствами аутистического спектра "Дети Дождя"  </t>
  </si>
  <si>
    <t>Региональная общественная организация Ханты-Мансийского автономного округа-Югры "Центр поддержки семьи"  </t>
  </si>
  <si>
    <t>Региональная общественная организация Ханты-Мансийского автономного округа-Югры «Инклюзивный социально-творческий центр "САМиТ"  </t>
  </si>
  <si>
    <t>Региональная общественная организация Центр развития гражданских инициатив и социально-экономической стратегии Ханты-Мансийского автономного округа – Югры «ВЕЧЕ»  </t>
  </si>
  <si>
    <t>Региональное общественное движение "Матери против наркотиков" в Ханты-Мансийском автономном округе - Югре  </t>
  </si>
  <si>
    <t>Региональный благотворительный фонд помощи детям "Лучик Света"  </t>
  </si>
  <si>
    <t>Региональный Благотворительный Фонд спортивной подготовки и реабилитации инвалидов имени "Алексея Ашапатова"  </t>
  </si>
  <si>
    <t>Частное медицинское учреждение "Золотое сердце"  </t>
  </si>
  <si>
    <t>Частное образовательное учреждение "Детский центр "Успех"  </t>
  </si>
  <si>
    <t>Частное образовательное учреждение Варьеганский учебный центр "Нефтяник" Дополнительного профессионального образования  </t>
  </si>
  <si>
    <t>Частное учреждение "Кризисный центр для женщин, оказавшихся в трудной жизненной ситуации "Герда"  </t>
  </si>
  <si>
    <t>Частное учреждение социального обслуживания "Подъемная сила"  </t>
  </si>
  <si>
    <t xml:space="preserve"> Дата включения поставщика услуг в общественно полезной сфере в Реестр</t>
  </si>
  <si>
    <t>Полное и (если имеется) сокращенное наименование поставщика услуг в общественно полезной сфере</t>
  </si>
  <si>
    <t>Дата государственной регистрации юридического лица, индивидуального предпринимателя, являющихся поставщиками услуг в общественно полезной сфере</t>
  </si>
  <si>
    <t>Основной государственный регистрационный номер юридического лица в соответствии со сведениями Единого государственного реестра юридических лиц (для юридических лиц) или основной государственный регистрационный номер индивидуального предпринимателя в соответствии со сведениями Единого государственного реестра индивидуальных предпринимателей (для индивидуальных предпринимателей)</t>
  </si>
  <si>
    <t>Идентификационный номер налогоплательщика</t>
  </si>
  <si>
    <t>  Сведения об основном виде экономической деятельности поставщика услуг в общественно полезной сфере</t>
  </si>
  <si>
    <t>Оорганизационно-правовая форма поставщика услуг в общественно полезной сфере (для юридических лиц)</t>
  </si>
  <si>
    <t xml:space="preserve"> Фамилия, имя, отчество руководителя поставщика услуг в общественно полезной сфере</t>
  </si>
  <si>
    <t xml:space="preserve"> Информация о лицензиях, имеющихся у поставщика услуг в общественно полезной сфере</t>
  </si>
  <si>
    <t xml:space="preserve"> Предоставленные меры поддержки поставщику услуг в общественно полезной сфере</t>
  </si>
  <si>
    <t xml:space="preserve">Финансовая </t>
  </si>
  <si>
    <t>микрозайм, млн рублей</t>
  </si>
  <si>
    <t>поручительство, мл рублей</t>
  </si>
  <si>
    <t xml:space="preserve">компенсация банковской процентной ставки, млн рублей </t>
  </si>
  <si>
    <t xml:space="preserve">компенсация лизинговых платежей, млн рублей </t>
  </si>
  <si>
    <t>грантовая поддержка социальных предприятий, млн рублей</t>
  </si>
  <si>
    <t>Информационная (Да/нет)</t>
  </si>
  <si>
    <t>Образовательная (указать программы)</t>
  </si>
  <si>
    <t>Имущественная (Наиенование объекта, площадь, цена договора и срок)</t>
  </si>
  <si>
    <t>Всего, в том числе (млн рублей)</t>
  </si>
  <si>
    <t xml:space="preserve">Автономная некоммерческая организация </t>
  </si>
  <si>
    <t>Пропаганда физической культуры, спорта и здорового образа жизни</t>
  </si>
  <si>
    <t>Организация и проведение культурно-массовых мероприятий</t>
  </si>
  <si>
    <t xml:space="preserve"> Формирование позитивных интересов (в том числе в сфере досуга)</t>
  </si>
  <si>
    <t>Некоммерческая организация</t>
  </si>
  <si>
    <t>Некоммерческое партнерство</t>
  </si>
  <si>
    <t>Общественная спортивная организация</t>
  </si>
  <si>
    <t xml:space="preserve">Община коренных малочисленных народов Севера </t>
  </si>
  <si>
    <t>Предоставление социального обслуживания в форме на дому</t>
  </si>
  <si>
    <t>Региональная общественная организация</t>
  </si>
  <si>
    <t>Региональное общественное движение инвалидов-колясочников</t>
  </si>
  <si>
    <t>общероссийская общественная организация</t>
  </si>
  <si>
    <t>Семейная (родовая) община коренных малочисленных народов Севера</t>
  </si>
  <si>
    <t xml:space="preserve"> Организация и проведение культурно-массовых мероприятий</t>
  </si>
  <si>
    <t xml:space="preserve">местная общественная организация </t>
  </si>
  <si>
    <t>Частное учреждение дополнительного профессионального образования</t>
  </si>
  <si>
    <t>Частное учреждение</t>
  </si>
  <si>
    <t>Ахметгалиева Марина Сабировна</t>
  </si>
  <si>
    <t xml:space="preserve">Автономные некоммерческие организации </t>
  </si>
  <si>
    <t>88.99 Предоставление прочих социальных
услуг без обеспечения проживания, не
включенных в другие группировки</t>
  </si>
  <si>
    <t>85.11 Образование дошкольное</t>
  </si>
  <si>
    <t>93.19 Деятельность в области спорта
прочая</t>
  </si>
  <si>
    <t>87.90 Деятельность по уходу с
обеспечением проживания прочая</t>
  </si>
  <si>
    <t>94.99 Деятельность прочих общественных
организаций, не включенных в другие
группировки</t>
  </si>
  <si>
    <t>85.41.9 Образование дополнительное детей
и взрослых прочее, не включенное в другие
группировки</t>
  </si>
  <si>
    <t>88.10 Предоставление социальных услуг
без обеспечения проживания престарелым
и инвалидам</t>
  </si>
  <si>
    <t>86.90 Деятельность в области медицины
прочая</t>
  </si>
  <si>
    <t>94.12 Деятельность профессиональных
членских организаций</t>
  </si>
  <si>
    <t>64.9 Деятельность по предоставлению
прочих финансовых услуг, кроме услуг по
страхованию и пенсионному обеспечению</t>
  </si>
  <si>
    <t>64.99 Предоставление прочих финансовых
услуг, кроме услуг по страхованию и
пенсионному обеспечению, не включенных
в другие группировки</t>
  </si>
  <si>
    <t>Благотворительный фонд</t>
  </si>
  <si>
    <t>87.30 Деятельность по уходу за
престарелыми и инвалидами с
обеспечением проживания</t>
  </si>
  <si>
    <t>Юсупова Ирина Дмитриевна</t>
  </si>
  <si>
    <t>СУРГУТ ГОРОД, ДЗЕРЖИНСКОГО УЛИЦА, ДОМ 6, КОРПУС 2, КВАРТИРА 19</t>
  </si>
  <si>
    <t>Токарева Ирина Ивановна</t>
  </si>
  <si>
    <t>НЕФТЕЮГАНСК ГОРОД, 1-Й МИКРОРАЙОН, ДОМ 29, КВАРТИРА 57</t>
  </si>
  <si>
    <t>Половников Николай Ниязович</t>
  </si>
  <si>
    <t>УРАЙ ГОРОД, 3-Й МИКРОРАЙОН, ДОМ 52, КВАРТИРА 6</t>
  </si>
  <si>
    <t>Чекчеева Наталья Анатольевна</t>
  </si>
  <si>
    <t>ЯМСКАЯ УЛИЦА, ДОМ 10, КВАРТИРА 63</t>
  </si>
  <si>
    <t>Хохлов Александр Аркадьевич</t>
  </si>
  <si>
    <t>МЕГИОН ГОРОД, ВЫСОКИЙ ПОСЕЛОК ГОРОДСКОГО ТИПА, НЕФТЯНИКОВ УЛИЦА, ДОМ 10, КВАРТИРА 7</t>
  </si>
  <si>
    <t>Хантя Валентина Михайловна</t>
  </si>
  <si>
    <t>Морозова Анна Николаевна</t>
  </si>
  <si>
    <t>НЕФТЕЮГАНСК ГОРОД, 14-Й МИКРОРАЙОН, ДОМ 53, КВАРТИРА 81</t>
  </si>
  <si>
    <t>Загладько Анна Станиславовна</t>
  </si>
  <si>
    <t>НЯГАНЬ ГОРОД, 3-Й МИКРОРАЙОН, ДОМ 8, КВАРТИРА 122</t>
  </si>
  <si>
    <t>Тюменцева Анастасия Алексеевна</t>
  </si>
  <si>
    <t>МЕГИОН ГОРОД, А.М.КУЗЬМИНА УЛИЦА, ДОМ 22, КВАРТИРА 114</t>
  </si>
  <si>
    <t>Самарская Татьяна Васильевна</t>
  </si>
  <si>
    <t>ПОКАЧИ ГОРОД, ВИНОГРАДНАЯ УЛИЦА, ДОМ 2</t>
  </si>
  <si>
    <t>Марагина Эльза Александровна</t>
  </si>
  <si>
    <t>ГОРОД ЮГОРСК Г.О., ЮГОРСК Г., ЮГОРСК Г., ПЕСЧАНАЯ УЛ., ДВЛД. 31</t>
  </si>
  <si>
    <t>Елистратова Лиана Оруджевна</t>
  </si>
  <si>
    <t>СУРГУТ ГОРОД, ГРИГОРИЯ КУКУЕВИЦКОГО УЛИЦА, ДОМ 14/1, КВАРТИРА 69</t>
  </si>
  <si>
    <t>Глухова Оксана Сергеевна</t>
  </si>
  <si>
    <t>СУРГУТСКИЙ РАЙОН, РУССКИНСКАЯ ДЕРЕВНЯ, ГЕОЛОГОВ УЛИЦА, ДОМ 7/А, КВАРТИРА 4</t>
  </si>
  <si>
    <t>Владимирова Ирина Александровна</t>
  </si>
  <si>
    <t>СУРГУТСКИЙ РАЙОН, ФЕДОРОВСКИЙ ПОСЕЛОК ГОРОДСКОГО ТИПА, ПАРКОВЫЙ ПЕРЕУЛОК, ДОМ 3</t>
  </si>
  <si>
    <t>Насибуллина Глюся Харисовна</t>
  </si>
  <si>
    <t>МЕГИОН ГОРОД, А.М.КУЗЬМИНА УЛИЦА, ДОМ 45</t>
  </si>
  <si>
    <t>Кирдяшева Лидия Викторовна</t>
  </si>
  <si>
    <t>Фалько Галина Васильевна</t>
  </si>
  <si>
    <t>ПЫТЬ-ЯХ ГОРОД, 3-Й КЕДРОВЫЙ МИКРОРАЙОН, СВЯТОСЛАВА ФЕДОРОВА УЛИЦА, ДОМ 21, КВАРТИРА 88</t>
  </si>
  <si>
    <t>Маслак Любовь Сергеевна</t>
  </si>
  <si>
    <t>СУРГУТ ГОРОД, ЮГОРСКИЙ ТРАКТ, ДОМ 1, КВАРТИРА 204</t>
  </si>
  <si>
    <t>Прокошева Наталья Михайловна</t>
  </si>
  <si>
    <t>НИЖНЕВАРТОВСК ГОРОД, НОВОВАРТОВСКАЯ УЛИЦА, ДОМ 6, КВАРТИРА 4</t>
  </si>
  <si>
    <t>Теселкина Светлана Николаевна</t>
  </si>
  <si>
    <t>НЕФТЕЮГАНСК ГОРОД, 14-Й МИКРОРАЙОН, ДОМ 31, КВАРТИРА 61</t>
  </si>
  <si>
    <t>Степанова Гульшат Наилевна</t>
  </si>
  <si>
    <t>НИЖНЕВАРТОВСКИЙ РАЙОН, ИЗЛУЧИНСК ПОСЕЛОК ГОРОДСКОГО ТИПА, ЭНЕРГЕТИКОВ УЛИЦА, ДОМ 4, КВАРТИРА 93</t>
  </si>
  <si>
    <t>Бондарец Наталья Юрьевна</t>
  </si>
  <si>
    <t>ХАНТЫ-МАНСИЙСК ГОРОД, ЧКАЛОВА УЛИЦА, ДОМ 40, КВ 54</t>
  </si>
  <si>
    <t>Сумановская Галия Халиловна</t>
  </si>
  <si>
    <t>НЯГАНЬ ГОРОД, СТРОИТЕЛЬНАЯ УЛИЦА, ДОМ 11, КВАРТИРА 1</t>
  </si>
  <si>
    <t>Гончарова Ирина Александровна</t>
  </si>
  <si>
    <t>МЕГИОН ГОРОД, САДОВАЯ УЛИЦА, ДОМ 20А, КВАРТИРА 34</t>
  </si>
  <si>
    <t>Дивеева Елена Евгеньевна</t>
  </si>
  <si>
    <t>ЛАНГЕПАС ГОРОД, МИРА УЛИЦА, ДОМ 18, КВАРТИРА 44</t>
  </si>
  <si>
    <t>Миронова Марина Николаевна</t>
  </si>
  <si>
    <t>СОВЕТСКИЙ РАЙОН, СОВЕТСКИЙ ГОРОД, ГАСТЕЛЛО УЛИЦА, ДОМ 28, КВАРТИРА 5</t>
  </si>
  <si>
    <t>Енбаева Ксения Юрьевна</t>
  </si>
  <si>
    <t>ЛАНГЕПАС ГОРОД, ПАРКОВАЯ УЛИЦА, ДОМ 26</t>
  </si>
  <si>
    <t>Вольфсон Владимир Мануилович</t>
  </si>
  <si>
    <t>ГОРОД ЮГОРСК Г.О., ЮГОРСК Г., ЮГОРСК Г., МЕНДЕЛЕЕВА УЛ., Д. 29А</t>
  </si>
  <si>
    <t>Митрофанова Наталья Алексеевна</t>
  </si>
  <si>
    <t>СОВЕТСКИЙ РАЙОН, СОВЕТСКИЙ ГОРОД, КИРОВА УЛИЦА, ДОМ 20, КВАРТИРА 15</t>
  </si>
  <si>
    <t>Байкарова Татьяна Дмитриевна</t>
  </si>
  <si>
    <t>ЛАНГЕПАС ГОРОД, ЛЕНИНА УЛИЦА, ДОМ 88, КВАРТИРА 46</t>
  </si>
  <si>
    <t>Петухов Александр Станиславович</t>
  </si>
  <si>
    <t>ЮГОРСК ГОРОД, ТИТОВА УЛИЦА, ДОМ 9, КВАРТИРА 28</t>
  </si>
  <si>
    <t>Кочелягина Татьяна Георгиевна</t>
  </si>
  <si>
    <t>Грабко Светлана Эдуардовна</t>
  </si>
  <si>
    <t>ГОРОД УРАЙ Г.О., УРАЙ Г., УРАЙ Г., 2-Й МКР., Д. 40, КВ. 211</t>
  </si>
  <si>
    <t>Ахтямова Ольга Владимировна</t>
  </si>
  <si>
    <t>УРГУТ ГОРОД, КОМСОМОЛЬСКИЙ ПРОСПЕКТ, ДОМ 27, КВАРТИРА 209</t>
  </si>
  <si>
    <t>Мельник Денис Анатольевич</t>
  </si>
  <si>
    <t>УРАЙ ГОРОД, ЗАПАДНЫЙ МИКРОРАЙОН, ДОМ 13, КВАРТИРА 133</t>
  </si>
  <si>
    <t>Жидоморов Алексей Геннадьевич</t>
  </si>
  <si>
    <t>НИЖНЕВАРТОВСКИЙ РАЙОН, ИЗЛУЧИНСК ПОСЕЛОК ГОРОДСКОГО ТИПА, ЭНЕРГЕТИКОВ УЛИЦА, ДОМ 6А, КВАРТИРА 63</t>
  </si>
  <si>
    <t>Перегонцева Анастасия Владимировна</t>
  </si>
  <si>
    <t>НЯГАНЬ ГОРОД, ПИОНЕРСКАЯ УЛИЦА, ДОМ 137, КВАРТИРА 18</t>
  </si>
  <si>
    <t>Тараненко Ольга Николаевна</t>
  </si>
  <si>
    <t>ОКТЯБРЬСКИЙ РАЙОН, ОКТЯБРЬСКОЕ ПОСЕЛОК ГОРОДСКОГО ТИПА, СВЕТЛАЯ УЛИЦА, ДОМ 11, КВАРТИРА 1</t>
  </si>
  <si>
    <t>БЕРЕЗОВСКИЙ РАЙОН, БЕРЕЗОВО ПОСЕЛОК ГОРОДСКОГО ТИПА, ГАЗОПРОМЫСЛОВАЯ УЛИЦА, ДОМ 19, КВАРТИРА 2</t>
  </si>
  <si>
    <t>Толмачёва Светлана Владимировна</t>
  </si>
  <si>
    <t>УРАЙ ГОРОД, 3-Й МИКРОРАЙОН, ДОМ 54, КВАРТИРА 109</t>
  </si>
  <si>
    <t>Дармороз Татьяна Леонидовна</t>
  </si>
  <si>
    <t>УРАЙ ГОРОД, 2-Й МИКРОРАЙОН, ДОМ 83, КВАРТИРА 16</t>
  </si>
  <si>
    <t>Кулебякина Алла Николаевна</t>
  </si>
  <si>
    <t>СУРГУТ ГОРОД, МЕЛИК-КАРАМОВА УЛИЦА, ДОМ 41/1</t>
  </si>
  <si>
    <t>Бочкарева Валентина Владимировна</t>
  </si>
  <si>
    <t>СУРГУТ ГОРОД, МЕЛИК-КАРАМОВА УЛИЦА, ДОМ 92, ОФИС 5</t>
  </si>
  <si>
    <t>УРГУТ ГОРОД, ГРИГОРИЯ КУКУЕВИЦКОГО УЛИЦА, ДОМ 10, КОРПУС 2</t>
  </si>
  <si>
    <t>Норова Альфира Зуфаровна</t>
  </si>
  <si>
    <t>НИЖНЕВАРТОВСК ГОРОД, ЛЕНИНА УЛИЦА, 6/П, 19</t>
  </si>
  <si>
    <t>Радзиховский Владимир Павлович</t>
  </si>
  <si>
    <t>НИЖНЕВАРТОВСК ГОРОД, ХАНТЫ-МАНСИЙСКАЯ УЛИЦА, ДОМ 37, КВАРТИРА 22</t>
  </si>
  <si>
    <t>Прибыш Ирина Вячеславовна</t>
  </si>
  <si>
    <t>НИЖНЕВАРТОВСК ГОРОД, ДИВНЫЙ ПОСЕЛОК, МОЛОДЕЖНАЯ УЛИЦА, ДОМ 1, КВАРТИРА 3</t>
  </si>
  <si>
    <t>Майбах Наталья Валерьевна</t>
  </si>
  <si>
    <t>ЮГОРСК ГОРОД, БУРЯКА УЛИЦА, 1, 4</t>
  </si>
  <si>
    <t>Морозов Денис Анатольевич</t>
  </si>
  <si>
    <t>НЯГАНЬ ГОРОД, НЕФТЯНИКОВ ПРОСПЕКТ, 10, 3</t>
  </si>
  <si>
    <t>Бондаренко Максим Николаевич</t>
  </si>
  <si>
    <t>49.32 Деятельность легкового такси и
арендованных легковых автомобилей с
водителем</t>
  </si>
  <si>
    <t>47.11 Торговля розничная
преимущественно пищевыми продуктами,
включая напитки, и табачными изделиями в
неспециализированных магазинах</t>
  </si>
  <si>
    <t>SIM-ANNA@YANDEX.RU</t>
  </si>
  <si>
    <t>GALKINA_LYUDMILAV@MAIL.RU</t>
  </si>
  <si>
    <t>95.12 Ремонт коммуникационного
оборудования</t>
  </si>
  <si>
    <t>TANYA599758809@YANDEX.RU</t>
  </si>
  <si>
    <t>L.1074@MAIL.RU</t>
  </si>
  <si>
    <t>96.09 Предоставление прочих
персональных услуг, не включенных в
другие группировки</t>
  </si>
  <si>
    <t>RIMMAZAMAHAILOVA@MAIL.RU</t>
  </si>
  <si>
    <t>49.41.1 Перевозка грузов
специализированными автотранспортными
средствами</t>
  </si>
  <si>
    <t>85.41 Образование дополнительное детей и
взрослых</t>
  </si>
  <si>
    <t>86.22 Специальная врачебная практика</t>
  </si>
  <si>
    <t>LI_EVGENIYA@MAIL.RU</t>
  </si>
  <si>
    <t>MEDNICKOV.ALEXEJ@YANDEX.RU</t>
  </si>
  <si>
    <t> 317861700011365</t>
  </si>
  <si>
    <t>32002@BK.RU</t>
  </si>
  <si>
    <t>70.22 Консультирование по вопросам
коммерческой деятельности и управления</t>
  </si>
  <si>
    <t>GIFEDAN@GMAIL.COM</t>
  </si>
  <si>
    <t>DANIEL399@YANDEX.RU</t>
  </si>
  <si>
    <t>DVERI-YUGORSK@MAIL.RU</t>
  </si>
  <si>
    <t>СУРГУТ ГОРОД, ДРУЖБЫ ПРОЕЗД, 6</t>
  </si>
  <si>
    <t>Логинов Эдуард Борисович</t>
  </si>
  <si>
    <t>НИЖНЕВАРТОВСК ГОРОД, ПИОНЕРСКАЯ УЛИЦА, ДОМ 11А</t>
  </si>
  <si>
    <t>НИЖНЕВАРТОВСК ГОРОД, СЕВЕРНАЯ УЛИЦА, ДОМ 68, КВАРТИРА 160</t>
  </si>
  <si>
    <t>Чепурная Алина Викторовна</t>
  </si>
  <si>
    <t>БЕЛОЯРСКИЙ ГОРОД, 4 МИКРОРАЙОН, ДОМ 1, ПОМЕЩЕНИЕ 3</t>
  </si>
  <si>
    <t>Канева Екатерина Владимировна</t>
  </si>
  <si>
    <t>ГОРОД КОГАЛЫМ, УЛИЦА МИРА, ДОМ 16, КВАРТИРА 32</t>
  </si>
  <si>
    <t>Валеев Артур Салаватович</t>
  </si>
  <si>
    <t>Негосударственная организация с ограниченной ответсвенностью</t>
  </si>
  <si>
    <t>Местная общественная организация</t>
  </si>
  <si>
    <t>Межрегиональная общественная организация</t>
  </si>
  <si>
    <t>55.20 Деятельность по предоставлению
мест для краткосрочного проживания</t>
  </si>
  <si>
    <t>Филиппов Дмитрий Юрьевич</t>
  </si>
  <si>
    <t>93.11 Деятельность спортивных объектов</t>
  </si>
  <si>
    <t>Общество с ограниченной ответсвенностью</t>
  </si>
  <si>
    <t>ГОРОД СУРГУТ, УЛИЦА ЧЕХОВА, ДОМ 10/1, КВАРТИРА 23</t>
  </si>
  <si>
    <t>Денисова Анна Владимировна</t>
  </si>
  <si>
    <t>49.42 Предоставление услуг по перевозкам</t>
  </si>
  <si>
    <t>Токарева Ольга Александровна</t>
  </si>
  <si>
    <t>ГОРОД НИЖНЕВАРТОВСК, УЛИЦА ХАНТЫ-МАНСИЙСКАЯ, 35, 53</t>
  </si>
  <si>
    <t>Коронец Антон Викторович</t>
  </si>
  <si>
    <t>11.07.2 Производство безалкогольных
напитков ароматизированных и/или с
добавлением сахара, кроме минеральных
вод</t>
  </si>
  <si>
    <t>НИЖНЕВАРТОВСКИЙ РАЙОН, ИЗЛУЧИНСК ПОСЕЛОК ГОРОДСКОГО ТИПА, ШКОЛЬНАЯ УЛИЦА, 12</t>
  </si>
  <si>
    <t> 17.11.2009</t>
  </si>
  <si>
    <t>Гонохина Наталья Михайловна</t>
  </si>
  <si>
    <t>55.10 Деятельность гостиниц и прочих мест
для временного проживания</t>
  </si>
  <si>
    <t>Козловская Юлия Викторовна</t>
  </si>
  <si>
    <t>86.21 Общая врачебная практика</t>
  </si>
  <si>
    <t>СОВЕТСКИЙ РАЙОН, СОВЕТСКИЙ ГОРОД, ПРОЛЕТАРСКАЯ УЛИЦА, 19</t>
  </si>
  <si>
    <t>Гаджиев Дмитрий Закирович</t>
  </si>
  <si>
    <t>Мугрузина Светлана Николаевна</t>
  </si>
  <si>
    <t>ХАНТЫ-МАНСИЙСК ГОРОД, ПИОНЕРСКАЯ УЛИЦА, 14, 1, 2</t>
  </si>
  <si>
    <t>Медведев Дмитрий Анатольевич</t>
  </si>
  <si>
    <t>81.30 Деятельность по благоустройству
ландшафта</t>
  </si>
  <si>
    <t>ХАНТЫ-МАНСИЙСК ГОРОД, МИРА УЛИЦА, ДОМ 66</t>
  </si>
  <si>
    <t>Горбунов Андрей Васильевич</t>
  </si>
  <si>
    <t>Миронова Дарья Александровна</t>
  </si>
  <si>
    <t>Метелева Екатерина Сергеевна</t>
  </si>
  <si>
    <t>86 Деятельность в области
здравоохранения</t>
  </si>
  <si>
    <t>НИЖНЕВАРТОВСК ГОРОД, МИРА УЛИЦА, ДОМ 56, ОФИС 2</t>
  </si>
  <si>
    <t>Корабцова Миляуша Салимовна</t>
  </si>
  <si>
    <t>Ерастов Сергей Николаевич</t>
  </si>
  <si>
    <t>Аминова Оксана Рафисовна</t>
  </si>
  <si>
    <t>ГОРОД СУРГУТ Г.О., СУРГУТ Г., СУРГУТ Г., БЫСТРИНСКАЯ УЛ., Д. 8, КВ. 42</t>
  </si>
  <si>
    <t>Гречаный Василий Васильевич</t>
  </si>
  <si>
    <t>68.32 Управление недвижимым
имуществом за вознаграждение или на
договорной основе</t>
  </si>
  <si>
    <t>Хаирова Разиля Рафисовна</t>
  </si>
  <si>
    <t>МЕГИОН ГОРОД, А.М.КУЗЬМИНА УЛИЦА, ДОМ 20</t>
  </si>
  <si>
    <t>Михайлин Андрей Иванович</t>
  </si>
  <si>
    <t>86.10 Деятельность больничных
организаций</t>
  </si>
  <si>
    <t>ХАНТЫ-МАНСИЙСК ГОРОД, СЕВЕРНАЯ УЛИЦА, ДОМ 8, КАБИНЕТ 2</t>
  </si>
  <si>
    <t>Костенко Алексей Валерьевич</t>
  </si>
  <si>
    <t>БЕЛОЯРСКИЙ ГОРОД, ЦЕНТРАЛЬНАЯ УЛИЦА, ДОМ 5, КВАРТИРА 87</t>
  </si>
  <si>
    <t>Спирина Светлана Евгеньевна</t>
  </si>
  <si>
    <t>ГОРОД НИЖНЕВАРТОВСК Г.О., НИЖНЕВАРТОВСК Г., НИЖНЕВАРТОВСК Г., НОВОВАРТОВСКАЯ УЛ., Д. 5, ПОМ. 4001</t>
  </si>
  <si>
    <t>Кучеров Марк Владиславович</t>
  </si>
  <si>
    <t>ХАНТЫ-МАНСИЙСК ГОРОД, ЛЕНИНА УЛИЦА, ДОМ 85, КВАРТИРА 6</t>
  </si>
  <si>
    <t>Лажинцев Демид Николаевич</t>
  </si>
  <si>
    <t>СУРГУТ ГОРОД, МАЯКОВСКОГО УЛИЦА, ДОМ 57, КОРПУС 3</t>
  </si>
  <si>
    <t>Региональная  общественная организация</t>
  </si>
  <si>
    <t>НЕФТЕЮГАНСК ГОРОД, 12 МИКРОРАЙОН, 53, 41</t>
  </si>
  <si>
    <t>Пушкарёва Наталья Андреевна</t>
  </si>
  <si>
    <t>96.04 Деятельность физкультурно-
оздоровительная</t>
  </si>
  <si>
    <t>Боеш Светлана Ивановна</t>
  </si>
  <si>
    <t>СУРГУТ ГОРОД, ЭНЕРГЕТИКОВ УЛИЦА, 13, 40</t>
  </si>
  <si>
    <t>Молодцова Алла Дмитриевна</t>
  </si>
  <si>
    <t>УРГУТСКИЙ РАЙОН, ЛЯНТОР ГОРОД, 4-Й МИКРОРАЙОН, ДОМ 29, КВАРТИРА 67</t>
  </si>
  <si>
    <t>Шишкина Ольга Ивановна</t>
  </si>
  <si>
    <t>СУРГУТ ГОРОД, МАЯКОВСКОГО УЛИЦА, ДОМ 21, СТРОЕНИЕ А, ОФИС 319,</t>
  </si>
  <si>
    <t>Глотова Наталья Юрьевна</t>
  </si>
  <si>
    <t>НИЖНЕВАРТОВСК ГОРОД, ИНТЕРНАЦИОНАЛЬНАЯ УЛИЦА, ДОМ 20Б</t>
  </si>
  <si>
    <t>Матвиенок Вероника Владимировна</t>
  </si>
  <si>
    <t>НИЖНЕВАРТОВСК ГОРОД, ГЕРОЕВ САМОТЛОРА УЛИЦА, ДОМ 24, КВАРТИРА 169</t>
  </si>
  <si>
    <t>Гусева Татьяна Георгиевна</t>
  </si>
  <si>
    <t>КОГАЛЫМ ГОРОД, ОЛИМПИЙСКАЯ УЛИЦА, ДОМ 19, КВАРТИРА 36</t>
  </si>
  <si>
    <t>Фадеева Ольга Николаевна</t>
  </si>
  <si>
    <t>СУРГУТ ГОРОД, ЛЕРМОНТОВА УЛИЦА, ДОМ 7/1</t>
  </si>
  <si>
    <t>Дегтярева Тамара Михайловна</t>
  </si>
  <si>
    <t>Региональное общественное движение</t>
  </si>
  <si>
    <t>Региональный благотворительный фонд</t>
  </si>
  <si>
    <t>НИЖНЕВАРТОВСК ГОРОД, МАРШАЛА ЖУКОВА УЛИЦА, 12, А, 26</t>
  </si>
  <si>
    <t> 1108600000101</t>
  </si>
  <si>
    <t>Игнатьев Антон Петрович</t>
  </si>
  <si>
    <t>ГОРОД СУРГУТ Г.О., СУРГУТ Г., СУРГУТ Г., УНИВЕРСИТЕТСКАЯ УЛ., Д. 31,</t>
  </si>
  <si>
    <t>Сазонов Павел Александрович</t>
  </si>
  <si>
    <t>СУРГУТ ГОРОД, КОМСОМОЛЬСКИЙ ПРОСПЕКТ, 14/4</t>
  </si>
  <si>
    <t>Стоцкая Светлана Леонтьевна</t>
  </si>
  <si>
    <t>УРАЙ ГОРОД, МЕХАНИКОВ УЛИЦА, 31, 14</t>
  </si>
  <si>
    <t>Еганова Анжелика Анатольевна</t>
  </si>
  <si>
    <t>РАДУЖНЫЙ ГОРОД, 2 МИКРОРАЙОН, 7</t>
  </si>
  <si>
    <t>Трояновская Людмила Васильевна</t>
  </si>
  <si>
    <t>85.30 Обучение профессиональное</t>
  </si>
  <si>
    <t>СУРГУТ ГОРОД, ЮГОРСКАЯ УЛИЦА, ДОМ 5, КОРПУС 4, КВАРТИРА 116</t>
  </si>
  <si>
    <t>Мичурин Юрий Александрович</t>
  </si>
  <si>
    <t>НИЖНЕВАРТОВСК ГОРОД, ХАНТЫ-МАНСИЙСКАЯ УЛИЦА, ДОМ 29, КВАРТИРА 104</t>
  </si>
  <si>
    <t>Комова Валентина Александровна</t>
  </si>
  <si>
    <t>314861032200022</t>
  </si>
  <si>
    <t>93.19 Деятельность в области спорта прочая</t>
  </si>
  <si>
    <t xml:space="preserve"> Ханты-Мансийский Автономный Округ - Югра, г. Нягань, ул. 1 микрорайон, д. 2, офис 15, 
89125170937, 
Olenka328@yandex.ru</t>
  </si>
  <si>
    <t>Александрова Ольга Борисовна</t>
  </si>
  <si>
    <t>Нет</t>
  </si>
  <si>
    <t>Да</t>
  </si>
  <si>
    <t>Образовательные программы и модули;
Организация и проведение семинаров, тренингов, конференций, форумов, круглых столов, бизнес-игр.</t>
  </si>
  <si>
    <t>85.41 Образование дополнительное детей и взрослых</t>
  </si>
  <si>
    <t xml:space="preserve"> Ханты-Мансийский Автономный Округ - Югра, г. Сургут, пр-кт Мира, д. 34/3, 89324163000,
reginalitdinova@gmail.com</t>
  </si>
  <si>
    <t>Алитдинова Регина Гарафиевна</t>
  </si>
  <si>
    <t>№ 3418 от 15.05.2020 (Образовательная деятельность)</t>
  </si>
  <si>
    <t>90.04.3 Деятельность учреждений клубного типа: клубов, дворцов и домов культуры, домов народного творчества</t>
  </si>
  <si>
    <t xml:space="preserve"> Ханты-Мансийский Автономный Округ - Югра, г. Нижневартовск, ул. Северная, д. 82А, офис 307, 89227810994, andreeva.elena610994@yandex.ru</t>
  </si>
  <si>
    <t>Андреева Елена Павловна</t>
  </si>
  <si>
    <t>93.13 Деятельность фитнес-центров</t>
  </si>
  <si>
    <t xml:space="preserve"> Ханты-Мансийский Автономный Округ - Югра, г. Сургут, ул. Усольцева, д. 19; г. Сургут, ул. Генерала Иванова, д. 1, 6 этаж, 
83462608332, 
ufit86@gmail.ru</t>
  </si>
  <si>
    <t>Антонова Юлия Андреевна</t>
  </si>
  <si>
    <t xml:space="preserve"> Ханты-Мансийский Автономный Округ - Югра, г. Нижневартовск, проспект Победы, д. 12 А, кв. 17
89505266108, 
slavajunior717@gmail.ru</t>
  </si>
  <si>
    <t>Анфиногенов Вячеслав Александрович</t>
  </si>
  <si>
    <t>316861700113292</t>
  </si>
  <si>
    <t>88.10 Предоставление социальных услуг без обеспечения проживания престарелым и инвалидам</t>
  </si>
  <si>
    <t>Ханты-Мансийский Автономный Округ - Югра, г. Нягань, ул. Юбилейная улица, д. 2А, 
89003912075, dushevnnie.lyudi@yandex.ru</t>
  </si>
  <si>
    <t>Ханты-Мансийский Автономный Округ - Югра, г. Нягань, 4 микрорайон, д. 10, помещение 137, 
89505362019, 
nayka_08_2018@mail.ru</t>
  </si>
  <si>
    <t>Ахметзянова Елена Олеговна</t>
  </si>
  <si>
    <t>021002915583</t>
  </si>
  <si>
    <t>85.41.9 Образование дополнительное детей и взрослых прочее, не включенное в другие группировки</t>
  </si>
  <si>
    <t>Ханты-Мансийский Автономный Округ - Югра, Когалым, ул. Молодёжная, д. 3, офис №8, 
89044773306,</t>
  </si>
  <si>
    <t>Багапова Гульнара Хакимьяновна</t>
  </si>
  <si>
    <t>Образовательные программы и модули</t>
  </si>
  <si>
    <t>Передача в аренду имущества 58,40 м2 30 134,40 руб. до 30.11.2021; Передача в аренду имущества 36,30 м2 18 730,50 руб. до 31.12.2020; Передача в аренду имущества 58,40 м2 30 134,40 руб. до 30.10.2022.</t>
  </si>
  <si>
    <t>310862205500061</t>
  </si>
  <si>
    <t>Ханты-Мансийский Автономный Округ - Югра, г. Советский, ул. Кирова, д. 8,
89048854054,
baykarova@mail.ru</t>
  </si>
  <si>
    <t>Ханты-Мансийский Автономный Округ - Югра, г. Нижневартовск, ул. Чапаева, д.7, кв. 208
89466517556, 
nvlogoped@yandex.ru</t>
  </si>
  <si>
    <t>Балахонова Вероника Леонидовна</t>
  </si>
  <si>
    <t>Предоставление льгот по арендным платежам 137,30 м2 43 937,19 руб. до 16.08.2020</t>
  </si>
  <si>
    <t>93.1 Деятельность в области спорта</t>
  </si>
  <si>
    <t>Ханты-Мансийский Автономный Округ - Югра, г. Сургут, ул. Энтузиастов 51, офис №30, 
89226521120, 
baltikov@yandex.ru</t>
  </si>
  <si>
    <t>Балтиков Артур Рафаэлович</t>
  </si>
  <si>
    <t>Предоставление льгот по арендным платежам 75,20 м2 766 104,19 руб до 19.08.2024</t>
  </si>
  <si>
    <t>Ханты-Мансийский Автономный Округ - Югра, г. Сургут, ул. Игоря Киртбая, д. 20, кв. 56
89227963640, 
baltikova@yandex.ru</t>
  </si>
  <si>
    <t>Балтикова Анастасия Александровна</t>
  </si>
  <si>
    <t>Ханты-Мансийский Автономный Округ - Югра, г. Нижневартовск, ул. Северная, д. 82 А, офис 306, 89028550053, polkovnikova68@gmail.ru</t>
  </si>
  <si>
    <t>Бальдер Инна Александровна</t>
  </si>
  <si>
    <t>№ 86Л01 3045 от 14.02.2018 (образовательная деятельность)</t>
  </si>
  <si>
    <t>47.64 Торговля розничная спортивным оборудованием и спортивными товарами в специализированных магазинах</t>
  </si>
  <si>
    <t>Ханты-Мансийский Автономный Округ - Югра, г. Нижневартовск, ул. Интернациональная, д. 49/3, 13
89227830036, 
ipbaraulina@mail.ru</t>
  </si>
  <si>
    <t>Бараулина Наталья Витальевна</t>
  </si>
  <si>
    <t>861709268024</t>
  </si>
  <si>
    <t>88.91 Предоставление услуг по дневному уходу за детьми</t>
  </si>
  <si>
    <t>Ханты-Мансийский Автономный Округ - Югра, п. Солнечный, ул. Спортивная, д. 5А, 
89224085379, 
milanabach@mail.ru</t>
  </si>
  <si>
    <t>Башаева Малика Рахмановна</t>
  </si>
  <si>
    <t>№ 86Л01 2339 от 16.10.2015 (Образовательная деятельность)</t>
  </si>
  <si>
    <t>Ханты-Мансийский Автономный Округ - Югра, г. Сургут, пр-т Комсомольский, д. 12, 
89224310844, 
olinenok2@yandex.ru</t>
  </si>
  <si>
    <t>Белая Ольга Владимировна</t>
  </si>
  <si>
    <t>Ханты-Мансийский Автономный Округ - Югра, г. Ханты-Мансийск, ул. Ямская, д. 12, помещение 3, секция б; г. Ханты-Мансийск, ул. Гагарина 141, помещение 1; г. Ханты-Мансийск, ул. Шевченко, д. 36, помещение 2, 
89028147060, 
janabelowa@mail.ru</t>
  </si>
  <si>
    <t>Белова Яна Александровна</t>
  </si>
  <si>
    <t>№ 3192 от 04.10.2018 (Образовательная деятельность)</t>
  </si>
  <si>
    <t>Ханты-Мансийский Автономный Округ - Югра, г. Лянтор, 2 микрорайон, д. 59/1, 
89222565481, 
iq007_lyantor@mail.ru</t>
  </si>
  <si>
    <t>Берекеля Людмила Александровна</t>
  </si>
  <si>
    <t>№ 3321 от 06.08.2019 (Образовательная деятельность)</t>
  </si>
  <si>
    <t>561203375200</t>
  </si>
  <si>
    <t>Ханты-Мансийский Автономный Округ - Югра, Урай, мкр.1Г, дом 18г
89224241122 
7767437@mail.ru</t>
  </si>
  <si>
    <t xml:space="preserve"> Биксентеева Эльвира Рашидовна</t>
  </si>
  <si>
    <t>Ханты-Мансийский Автономный Округ - Югра, г. Когалым, ул. Мира 4А, 1 этаж, 
89505133740, 
narik127@gmail.com</t>
  </si>
  <si>
    <t>Болыспаева Раушан Мусалимовна</t>
  </si>
  <si>
    <t>317861700061935</t>
  </si>
  <si>
    <t>Ханты-Мансийский Автономный Округ - Югра, г. Сургут, ул. Югорская, д. 15, 
89128153048, 
Revi75@mail.ru</t>
  </si>
  <si>
    <t>Бондаренко Наталья Петровна</t>
  </si>
  <si>
    <t>Борисенко Оксана Валерьевна</t>
  </si>
  <si>
    <t>317861700091337</t>
  </si>
  <si>
    <t>88.99 Предоставление прочих социальных услуг без обеспечения проживания, не включенных в другие группировки</t>
  </si>
  <si>
    <t>63.91 Деятельность информационных агентств</t>
  </si>
  <si>
    <t>Ханты-Мансийский автономный округ – Югра, г. Сургут, ул. Югорская 40, 
89044779457, 
iclubsurgut@mail.ru</t>
  </si>
  <si>
    <t>Будунова Айзанат Алиевна</t>
  </si>
  <si>
    <t>93.12 Деятельность спортивных клубов</t>
  </si>
  <si>
    <t>Ханты-Мансийский автономный округ – Югра, п. Магистральный, д. 47, 
89825357303, 
Bnv-nv@mail.ru</t>
  </si>
  <si>
    <t>Букренева Наталья Викторовна</t>
  </si>
  <si>
    <t>Предоставление льгот по арендным платежам 102,00 м2 33 279,28 руб. до 31.12.2020; Предоставление отсрочки по арендным платежам 102,00 м2 33 279,28 руб. до 31.12.2020</t>
  </si>
  <si>
    <t>Ханты-Мансийский автономный округ – Югра, г. Нижневартовск, ул. Пионерская, д. 12, офис 311, 
89195327920, 
Tatiana.busse@gmail.com</t>
  </si>
  <si>
    <t>Буссе Татьяна Викторовна</t>
  </si>
  <si>
    <t>№ 86Л01 2906 от 19.05.2017 (образовательная деятельность)</t>
  </si>
  <si>
    <t>85.41.2 Образование в области культуры</t>
  </si>
  <si>
    <t>Ханты-Мансийский автономный округ – Югра, г. Нижневартовск, Рябиновый бульвар, д. 9, 
89125330007, 
iris-s77@mail.ru</t>
  </si>
  <si>
    <t>Быкова Ирина Геннадьевна</t>
  </si>
  <si>
    <t>314860830900028</t>
  </si>
  <si>
    <t>93.29 Деятельность зрелищно-развлекательная прочая</t>
  </si>
  <si>
    <t>20.41 Производство мыла и моющих, чистящих и полирующих средств</t>
  </si>
  <si>
    <t>Ханты-Мансийский автономный округ – Югра, г. Нягань, ул. Ленина 28, ТРЦ Оазиз-Плаза, Лавка ремесленников, 
89519786065, 
Azaneva@mail.ru</t>
  </si>
  <si>
    <t>Варенкова Алена Александровна</t>
  </si>
  <si>
    <t>Организация и проведение семинаров, тренингов, конференций, форумов, круглых столов, бизнес-игр.</t>
  </si>
  <si>
    <t>Ханты-Мансийский автономный округ – Югра, г. Нижневартовск, 
89222558641, 
vasilevat80@mail.ru</t>
  </si>
  <si>
    <t>Васильева Татьяна Игоревна</t>
  </si>
  <si>
    <t>№ 3446 от 05.11.2020 (Образовательная деятельность)</t>
  </si>
  <si>
    <t>Ханты-Мансийский автономный округ – Югра, г. Ханты-Мансийск, ул. Сирина, д. 78, офис 1015, 
89028281979, 
ulvik2003@mail.ru</t>
  </si>
  <si>
    <t>Виколова Юлия Михайловна</t>
  </si>
  <si>
    <t>№ 3328 от 22.08.2019 (Образовательная деятельность)</t>
  </si>
  <si>
    <t>Ханты-Мансийский автономный округ – Югра, г. Нефтеюганск, 9микрорайон, д. 18, 
89224119093, 
winteryu@ya.ru</t>
  </si>
  <si>
    <t>Винтер Юлия Александровна</t>
  </si>
  <si>
    <t>Волощук Юлия Васильевна</t>
  </si>
  <si>
    <t>96.04 Деятельность физкультурно- оздоровительная</t>
  </si>
  <si>
    <t>Ханты-Мансийский автономный округ – Югра, г. Сургут, пр. Комсомольский 13, 
89992566111, 
nord.lions@mail.ru</t>
  </si>
  <si>
    <t>Ганзен Андрей Александрович</t>
  </si>
  <si>
    <t>16.29.1 Производство прочих деревянных изделий</t>
  </si>
  <si>
    <t>Ханты-Мансийский автономный округ – Югра, г. Нягань, ул. Тихона Сенькин д.8/1, пом.1, 
89125191691, 
gashkov-2020@bk.ru</t>
  </si>
  <si>
    <t>Гашков Александр Леонидович</t>
  </si>
  <si>
    <t>Ханты-Мансийский автономный округ – Югра, г. Радужный, 1 микрорайон, строение 43, 
89125332633, 
marina.valeryevna@yandex.ru</t>
  </si>
  <si>
    <t>Герасимова Марина Валерьевна</t>
  </si>
  <si>
    <t>860224044967</t>
  </si>
  <si>
    <t>Глущенко Наталья Григорьевна</t>
  </si>
  <si>
    <t>Ханты-Мансийский автономный округ – Югра, г. Сургут, ул. Мира, 34/3, 
89222536007, 
egolotynina@yandex.ru</t>
  </si>
  <si>
    <t>Голотынина Елена Валерьевна</t>
  </si>
  <si>
    <t>Ханты-Мансийский автономный округ – Югра, г. Сургут, ул. Иосифа Каролинского, д. 16; г. Сургут, пр. Комсомольский, д. 13; г. Сургут, пр. Мира, д. 35, 
89128148973, 
-</t>
  </si>
  <si>
    <t>Гонгадзе Анна Лериевна</t>
  </si>
  <si>
    <t>Ханты-Мансийский автономный округ – Югра, г. Сургут, ведет деятельность снимая площадки на время тренингов, 
89048700701, 
gorbanla@mail.ru</t>
  </si>
  <si>
    <t>Горбань Людмила Александровна</t>
  </si>
  <si>
    <t>Ханты-Мансийский автономный округ – Югра, г. Нижневартовск, ул. Пионерская 12, офис 207, 
89222553528, 
fabrikadeti86@gmail.com</t>
  </si>
  <si>
    <t>Гудимова Оксана Николаевна</t>
  </si>
  <si>
    <t>Ханты-Мансийский автономный округ – Югра, г. Сургут, ул. 30 лет Победы, 45/1, (цокольный этаж), 
89227963600, 
crossfitsurgut@mail.ru</t>
  </si>
  <si>
    <t>Гусейнов Алибег Шамилович</t>
  </si>
  <si>
    <t>Ханты-Мансийский автономный округ – Югра, г. Когалым, ул. Мира, д. 34, 
89044770917, 
torum.kogalym@yandex.ru</t>
  </si>
  <si>
    <t>Данченко Евгений Николаевич</t>
  </si>
  <si>
    <t xml:space="preserve">Организация и проведение семинаров, тренингов, конференций, форумов, круглых столов, бизнес-игр; Образовательные программы и модули </t>
  </si>
  <si>
    <t xml:space="preserve">Ханты-Мансийский автономный округ – Югра, г. Нижневартовск ул. Омская, д. 66Б; г. Нижневартовск, ул. Ханты-Мансийская, д. 4Б, 
89028547327, 
</t>
  </si>
  <si>
    <t>Даянова Юлия Николаевна</t>
  </si>
  <si>
    <t>Ханты-Мансийский автономный округ – Югра, г. Сургут, ул Есенина, д. 8, 
89226548615, 
murad_kudo@mail.ru</t>
  </si>
  <si>
    <t>Дибиров Мурад Магомедович</t>
  </si>
  <si>
    <t>318861700082242</t>
  </si>
  <si>
    <t>Долганова Елена Витальевна</t>
  </si>
  <si>
    <t>318861700034380</t>
  </si>
  <si>
    <t>Донина Елена Ивановна</t>
  </si>
  <si>
    <t>Передача в аренду имущества 220,00 м2 0,00 руб. до 27.05.2022</t>
  </si>
  <si>
    <t>Ханты-Мансийский автономный округ – Югра, г. Мегион, ул. Новая, д. 3, 
89088972229, 
social.delena@gmail.com</t>
  </si>
  <si>
    <t>Дорофеева Елена Петровна</t>
  </si>
  <si>
    <t>Ханты-Мансийский автономный округ – Югра, г. Пыть-Ях, 1 мкр, ул. Первопроходцев, строение 4, 
89292410074, 
stesrza@yadex.ru</t>
  </si>
  <si>
    <t>Дружинин Антон Юрьевич</t>
  </si>
  <si>
    <t>Ханты-Мансийский автономный округ – Югра, г. Нижневартовск, ул. Ленина, д.2П, 8 строение, 
89224331775, 
Dudarenkoev@yandex.ru</t>
  </si>
  <si>
    <t>Дударенко Евгений Васильевич</t>
  </si>
  <si>
    <t>Организация и проведение семинаров, тренингов, конференций, форумов, круглых столов, бизнес-игр</t>
  </si>
  <si>
    <t>Ханты-Мансийский автономный округ – Югра, Нефтеюганск, мкрн.13, дом 27А, 
89044686715, 
Av-42423321@bk.ru</t>
  </si>
  <si>
    <t>Евдокименкова Эльвира Мадридовна</t>
  </si>
  <si>
    <t>Ханты-Мансийский автономный округ – Югра, г. Урай, мкрн.3, д.29, 
89505076575, 
giggs76yandex.ru</t>
  </si>
  <si>
    <t>Ханты-Мансийский автономный округ – Югра, г. Нижневартовск, ул. Дружбы народов, д. 25, 2 этаж, 
89129372277, 
Mashasdance@gmail.com</t>
  </si>
  <si>
    <t>Жукова Мария Владимировна</t>
  </si>
  <si>
    <t>860322539446</t>
  </si>
  <si>
    <t>Ханты-Мансийский автономный округ – Югра, г. Нижневартовск, ул. Дружбы народов, д. 25, 2 этаж</t>
  </si>
  <si>
    <t>90.04.2 Деятельность многоцелевых центров и подобных заведений с преобладанием культурного обслуживания</t>
  </si>
  <si>
    <t>Ханты-Мансийский автономный округ – Югра, г. Нижневартовск, ул. Дружбы народов, д. 19 А, офис 409, 
89125308080, 
biba.07@mail.ru</t>
  </si>
  <si>
    <t>Зиязетдинова Елена Юрьевна</t>
  </si>
  <si>
    <t>315860300010549</t>
  </si>
  <si>
    <t>Ханты-Мансийский автономный округ – Югра, г. Нижневартовск, ул. Пикмана, д.31, 
89227788870, 
polina_kh@list.ru, nv_gravitation@mail.ru</t>
  </si>
  <si>
    <t>Золотаренко Полина Андреевна</t>
  </si>
  <si>
    <t>56.10 Деятельность ресторанов и услуги по доставке продуктов питания</t>
  </si>
  <si>
    <t>Ханты-Мансийский автономный округ – Югра, г. Нижневартовск, ул. Омская, д. 14; г. Нижневартовск, ул. Интернациональная, д. 39; г. Нижневартовск, ул. Мира, д.2; и т.д., 
89630491180, 
x13marina@gmail.com</t>
  </si>
  <si>
    <t>Иванченко Людмила Сергеевна</t>
  </si>
  <si>
    <t>№ 86Л01 2749 от 06.10.2016 (Образовательная деятельность)</t>
  </si>
  <si>
    <t>68.20.1 Аренда и управление собственным или арендованным жилым недвижимым имуществом</t>
  </si>
  <si>
    <t>Ханты-Мансийский автономный округ – Югра, г. Когалым, ул. Южная 7, 
89088831793, 
Kristochek@inbox.ru</t>
  </si>
  <si>
    <t>Исангильдина Кристина Михайловна</t>
  </si>
  <si>
    <t>10.71 Производство хлеба и мучных кондитерских изделий, тортов и пирожных недлительного хранения</t>
  </si>
  <si>
    <t>Ханты-Мансийский автономный округ – Югра, Кондинский район, п. Междуреченский, ул. Лесная, д. 10, корпус 1, 
89003925410, 
ishenkolena@yandex.ru</t>
  </si>
  <si>
    <t>Ищенко Елена Минзануровна</t>
  </si>
  <si>
    <t>Ханты-Мансийский автономный округ – Югра, г. Ханты-Мансийск, ул. Промышленная улица, д. 2, 
89026297992, 
hm-akro@mail.ru</t>
  </si>
  <si>
    <t>Каленская Галина Андреевна</t>
  </si>
  <si>
    <t>Ханты-Мансийский автономный округ – Югра, г. Ханты-Мансийск, ул. Гагарина, д.220а, кв. 7 / г. Ханты-Мансийск, ул. Гагарина, д.141, офис 1/1
89519814007, 
natalyakalnickaya.h-m@mail.ru</t>
  </si>
  <si>
    <t>316861700113065</t>
  </si>
  <si>
    <t>Ханты-Мансийский автономный округ – Югра, г. Белоярский, ул. Центральная, д. 30, 
89505308977, 
Kaneva711@mail.ru</t>
  </si>
  <si>
    <t>Передача в аренду имущества (недвижимое) 18,00 м2 100 691,00 руб. до 26.09.2019; Передача в аренду имущества (недвижимое) 18,00 м2 36 344,86 руб. до 18.05.2019</t>
  </si>
  <si>
    <t>90.03 Деятельность в области художественного творчества</t>
  </si>
  <si>
    <t>Ханты-Мансийский автономный округ – Югра, г. Нижневартовск, бульвар Рябиновый, д. 4, кв. 145
89227819661, 
Alisaceramica@mail.ru</t>
  </si>
  <si>
    <t>Кантемир Ольга Александровна</t>
  </si>
  <si>
    <t>Предоставление льгот по арендным платежам 63,20 м2 37 560,61 руб. до 31.10.2020</t>
  </si>
  <si>
    <t>Ханты-Мансийский автономный округ – Югра, г. Нижневартовск, ул. Интернациональная, д. 26, 
89825498039, 
ksr.artlife@mail.ru</t>
  </si>
  <si>
    <t>Кафарова Саида Рамазановна</t>
  </si>
  <si>
    <t>Предоставление льгот по арендным платежам 134,20 м2 79 049,48 руб. до 31.12.2020; Предоставление льгот по арендным платежам 143,20 м2 3 618,42 до 26.03.2020; Предоставление отсрочки по арендным платежам 143,20 м2 3 618,42 до 26.03.2020</t>
  </si>
  <si>
    <t>86.90 Деятельность в области медицины прочая</t>
  </si>
  <si>
    <t>Ханты-Мансийский автономный округ – Югра, г. Нягань, 4 мкр, д. 13 вход перед 1 подъездом, 
89124197668, 
moiya@mail.ru</t>
  </si>
  <si>
    <t>Кинзягулова Эльвира Расиховна</t>
  </si>
  <si>
    <t>Киосе Наталья Николаевна</t>
  </si>
  <si>
    <t>Козловский Илья Вячеславович</t>
  </si>
  <si>
    <t>Ханты-Мансийский автономный округ – Югра, Ханты-Мансийск, ул. Свободы, д.29, второй этаж, 
89505014080, 
talypova2017@mail.ru</t>
  </si>
  <si>
    <t>Колегова Наталья Азатовна</t>
  </si>
  <si>
    <t>Ханты-Мансийский автономный округ – Югра, г. Нижневартовск, ул. Озерная, д. 1, 
89825307320, 
33zyba@mail.ru</t>
  </si>
  <si>
    <t>Колесникова Лилиана Салаватовна</t>
  </si>
  <si>
    <t>№ 3223 от 14.01.2019 (Образовательная деятельность)</t>
  </si>
  <si>
    <t>Предоставление льгот по арендным платежам 285,60 м2 46 956,93 руб. до 31.12.2020; Передача в аренду имущества (недвижимое) 116,50 м2 1 495 000,00 руб до 18.08.2024; Предоставление отсрочки по арендным платежам 285,60 м2 46 956,92 руб. до 31.12.2020; Предоставление льгот по арендным платежам 285,60 м2 116 867,27 руб. до 16.08.2020</t>
  </si>
  <si>
    <t>Ханты-Мансийский автономный округ – Югра, г. Нефтеюганск, мкр. 3, д. 5
89825095830, 
bazhenova-93@mail.ru</t>
  </si>
  <si>
    <t>Колкнева Ольга Александровна</t>
  </si>
  <si>
    <t>Ханты-Мансийский автономный округ – Югра, Нижневартовск, ул. Омская, д. 12А, пом.№101, 
89028552591, 
akolmog81@mail.ru</t>
  </si>
  <si>
    <t>Колмогорцева Светлана Мансаровна</t>
  </si>
  <si>
    <t>Ханты-Мансийский автономный округ – Югра, г. Сургут, ул. Профсоюзов, д. 23, 
89129094199, 
kolchanovaen@gmail.com</t>
  </si>
  <si>
    <t>Колчанова Элла Николаевна</t>
  </si>
  <si>
    <t>Ханты-Мансийский автономный округ – Югра, Нефтеюганск, 13 микрорайон, д. 67 А, кабинет 8, 
89519625121, 
Superlingva2012@yandex.ru</t>
  </si>
  <si>
    <t>Королёва Наталья Анатольевна</t>
  </si>
  <si>
    <t>318861700019775</t>
  </si>
  <si>
    <t>Ханты-Мансийский автономный округ – Югра, г. Советский, ул. Победы, д. 29, 
89505305165, 
Kotegova30126@mail.ru</t>
  </si>
  <si>
    <t>Котегова Оксана Ведениевна</t>
  </si>
  <si>
    <t>311860202000014</t>
  </si>
  <si>
    <t>Ханты-Мансийский автономный округ – Югра, г. Сургут, ул. Мелик-Карамова, д. 74А, 
89222534184, 
krad089@mail.ru</t>
  </si>
  <si>
    <t>Кравчук Данил Сергеевич</t>
  </si>
  <si>
    <t>318861700051614</t>
  </si>
  <si>
    <t>47.74 Торговля розничная изделиями, применяемыми в медицинских целях, ортопедическими изделиями в специализированных магазинах</t>
  </si>
  <si>
    <t>Ханты-Мансийский автономный округ – Югра, г. Нижневартовск, ул. Омская, д. 11, 
89028551461, 
krascko.nataliya1974@yandex.ru</t>
  </si>
  <si>
    <t>Красько Наталья Валентиновна</t>
  </si>
  <si>
    <t>319861700000020</t>
  </si>
  <si>
    <t>Ханты-Мансийский автономный округ – Югра, Сургут, Ивана Кайдалова, д. 30, цокольный этаж (Спортивный "Георгий Победоносец", 
89226525272, 
sensey77@mail.ru</t>
  </si>
  <si>
    <t>Кузнецов Алексей Сергеевич</t>
  </si>
  <si>
    <t>310860803300029</t>
  </si>
  <si>
    <t>Ханты-Мансийский автономный округ – Югра, г. Когалым, ул. Молодежная, д. 7, 
89505121905, 
kuz_lar@rambler.ru</t>
  </si>
  <si>
    <t>Кузнецова Лариса Борисовна</t>
  </si>
  <si>
    <t>Передача в аренду имущества (недвижимое) 201,50 м2 109 974,00 руб. до 30.06.2025</t>
  </si>
  <si>
    <t>307860303900013</t>
  </si>
  <si>
    <t>Ханты-Мансийский автономный округ – Югра, г. Нижневартовск, ул. Пионерская, д. 12, 
89224016621, 
vmeste21@inbox.ru</t>
  </si>
  <si>
    <t>Кузнецова Людмила Николаевна</t>
  </si>
  <si>
    <t>№ 3511 от 29.11.2021 (Образовательная деятельность)</t>
  </si>
  <si>
    <t>315861700048191</t>
  </si>
  <si>
    <t>165019087608</t>
  </si>
  <si>
    <t>Ханты-Мансийский автономный округ – Югра, г. Урай, мкр. 2, д. 83, кв. 16
89088967350, 
allacul@mail.ru</t>
  </si>
  <si>
    <t>313860320600041</t>
  </si>
  <si>
    <t>Ханты-Мансийский автономный округ – Югра, г. Нижневартовск, ул. Героев Самотлора, д. 19, 
89825220308, 
neposedy86@mail.ru</t>
  </si>
  <si>
    <t xml:space="preserve"> КУПРИЕНКО НАТАЛЬЯ ВЛАДИМИРОВНА</t>
  </si>
  <si>
    <t>№ 86Л01 2963 от 12.09.2017 (Образовательная деятельность)</t>
  </si>
  <si>
    <t>314860819500024</t>
  </si>
  <si>
    <t>Ханты-Мансийский автономный округ – Югра, г. Когалым, 
89505132031, 
lily090983@gmail.com</t>
  </si>
  <si>
    <t>Курамшина Лилия Ринатовна</t>
  </si>
  <si>
    <t>85.41.1 Образование в области спорта и отдыха</t>
  </si>
  <si>
    <t>Ханты-Мансийский автономный округ – Югра, Сургутский район, п. Солнечный, ул. Спортивная 1, 
89128169225, 
severyanka186@mail.ru</t>
  </si>
  <si>
    <t>Куранда Анна Николаевна</t>
  </si>
  <si>
    <t>Ханты-Мансийский автономный округ – Югра, г. Нижневартовск, ул. Ленина 19А; г. Нижневартовск, ул. Ханты-Мансийская, д. 35А, 
89028539237, 
n.kyasper@mail.ru</t>
  </si>
  <si>
    <t>Кяспер Надежда Александровна</t>
  </si>
  <si>
    <t>Ханты-Мансийский автономный округ – Югра, г. Ханты-Мансийск, ул. Заводская, д. 11А, 
89825042472, 
oliadubrovina@gmail.com</t>
  </si>
  <si>
    <t>Лелекова Ольга Андреевна</t>
  </si>
  <si>
    <t>87.30 Деятельность по уходу за престарелыми и инвалидами с обеспечением проживания</t>
  </si>
  <si>
    <t>Ханты-Мансийский автономный округ – Югра, г. Нижневартовск, ул. 60 лет октября, д. 52, офис 206, 
89195338754, 
fatimalipinskaia65@yandex.ru</t>
  </si>
  <si>
    <t>Липинский Александр Борисович</t>
  </si>
  <si>
    <t>Лобов Константин Александрович</t>
  </si>
  <si>
    <t>Ханты-Мансийский автономный округ – Югра, п. Барсово, ДНТ Барсовское, 8 правая улица, д. 4, 
89088854901, 
underhood86@yandex.ru</t>
  </si>
  <si>
    <t>Лысоконь Алина Денисовна</t>
  </si>
  <si>
    <t>Ханты-Мансийский автономный округ – Югра, г. Сургут, ул. Тюменский тракт, д. 8 кв. 217, 
89224137850, 
underhood86@yandex.ru</t>
  </si>
  <si>
    <t>Лысоконь Николай Анатольевич</t>
  </si>
  <si>
    <t>Ханты-Мансийский автономный округ – Югра, г. Ханты - Мансийск, ул. Карла Маркса 28, 
89028146070, 
Lyamaevsl@bk.ru</t>
  </si>
  <si>
    <t>Лямаев Сергей Львович</t>
  </si>
  <si>
    <t>№ 3341 от 24.09.2019 (Образовательная деятельность)</t>
  </si>
  <si>
    <t>861203743772</t>
  </si>
  <si>
    <t>Ханты-Мансийский автономный округ – Югра, г. Нефтеюганск, ул. Нефтяников, стр. 87, пом.2-29, ТЦ Оранж Молл, бутик "Волшебная лавка - хоббт"</t>
  </si>
  <si>
    <t>Максименко Виктор Владимирович</t>
  </si>
  <si>
    <t>318861700033284</t>
  </si>
  <si>
    <t>Ханты-Мансийский автономный округ – Югра, Сургут, ул. 30 лет победы, д. 42/1, 
89322486824, 
oksanka.zyuzina@inbox.ru</t>
  </si>
  <si>
    <t>Маркова Оксана Васильевна</t>
  </si>
  <si>
    <t>Передача в аренду имущества (недвижимое) 18,00 м2 237 718,80 руб. до 31.12.2019</t>
  </si>
  <si>
    <t xml:space="preserve"> 04.08.2010</t>
  </si>
  <si>
    <t>Ханты-Мансийский автономный округ – Югра, г. Сургут, ул. Геологическая, д. 26, 
89825610247, 
sv0807@mail.ru</t>
  </si>
  <si>
    <t>Мартынова Светлана Анатольевна</t>
  </si>
  <si>
    <t>Ханты-Мансийский автономный округ – Югра, Сургутский раойн, с. Угут, ул. Заповедная, д. 4, кв. 1 
89120866451, 
Lyumerchik@mail.ru</t>
  </si>
  <si>
    <t>Меркурьева Людмила Николаевна</t>
  </si>
  <si>
    <t>027305564688</t>
  </si>
  <si>
    <t>Ханты-Мансийский автономный округ – Югра, г. Когалым, Мира, 16-40 / г. Когалым, Дружбы Народов, 8-2, 
89324292692, 
Startjun86@gmail.ru</t>
  </si>
  <si>
    <t>Мирсаяпов Фидан Радикович</t>
  </si>
  <si>
    <t>№ 3229 от 17.01.2019 (Образовательная деятельность)</t>
  </si>
  <si>
    <t>Передача в аренду имущества (недвижимое) 153,80 м2 79 360,80 руб. до 23.05.2026</t>
  </si>
  <si>
    <t>Ханты-Мансийский автономный округ – Югра, г. Сургут, ул. Лермонтова, д. 4/2, 
89222841960, 
irinamihaj@inbox.ru</t>
  </si>
  <si>
    <t>Михайлова Ирина Владимировна</t>
  </si>
  <si>
    <t>314862202000029</t>
  </si>
  <si>
    <t>Моисеева Виктория Владимировна</t>
  </si>
  <si>
    <t>№ 86Л01 3157 от 09.08.2018 (Образовательная деятельность)</t>
  </si>
  <si>
    <t>317861700066820</t>
  </si>
  <si>
    <t>Ханты-Мансийский автономный округ – Югра, г. Нижневартовск, ул. 60 лет Октября 80А; г. г. Нижневартовск, ул. Омская, д. 66, 
89527229471, 
colibry-nv@mail.ru</t>
  </si>
  <si>
    <t>Моисеенко Анна Евгеньевна</t>
  </si>
  <si>
    <t>316861700070544</t>
  </si>
  <si>
    <t>Ханты-Мансийский автономный округ – Югра, Кондинский район, п. Мортка, ул. Г.М.Борисова, д. 22, кв. 2, 
89822047269, 
oleg_molokov@mail.ru</t>
  </si>
  <si>
    <t>Молоков Олег Владимирович</t>
  </si>
  <si>
    <t>318861700001597</t>
  </si>
  <si>
    <t>Ханты-Мансийский автономный округ – Югра, г. Ханты-Мансийск, ул. Крупской, д.26, офис 403, 
89088821715, 
Sorcha13@yandex.ru</t>
  </si>
  <si>
    <t>027005460462</t>
  </si>
  <si>
    <t>96.09 Предоставление прочих персональных услуг, не включенных в другие группировки</t>
  </si>
  <si>
    <t>Ханты-Мансийский автономный округ – Югра, г. Радужный, 2-й микрорайон, д. 23, 
98129025085, 
derzi7711@mail.ru</t>
  </si>
  <si>
    <t>Мунирова Лилия Ядкаровна</t>
  </si>
  <si>
    <t>Ханты-Мансийский автономный округ – Югра, г. Нефтеюганск, 14 мкрн., д.58, помещение 1, 
89519817091, 
mustapaeva.asel@mail.ru</t>
  </si>
  <si>
    <t>Мустапаева Асель Ердаулетовна</t>
  </si>
  <si>
    <t>Ханты-Мансийский автономный округ – Югра, г. Нижневартовск, ул. Менделеева, д. 8А, 
89129356421, 
mustafina62@inbox.ru</t>
  </si>
  <si>
    <t>Мустафина Олеся Вадимовна</t>
  </si>
  <si>
    <t>№ 2867 от 30.08.2021 (Образовательная деятельность)</t>
  </si>
  <si>
    <t>Передача в аренду имущества (недвижимое) 289,70 м2 144 178,65 руб. до 07.10.2026; Передача в аренду имущества (недвижимое) 2 978,90 руб. до 07.02.2026</t>
  </si>
  <si>
    <t>Ханты-Мансийский автономный округ – Югра, Октябрьский район, пгт. Талинка, Центральный мкрн, д. 55, ТЦ Берлин, 
89088869769, 
valenra01@mail.ru</t>
  </si>
  <si>
    <t>Навматуля Валентина Владимировна</t>
  </si>
  <si>
    <t>Ханты-Мансийский автономный округ – Югра, г. Советский, ул. Кирова, д. 26, кв. 41 / Советский район, пгт. Пионерский, ул. Ленина, д. 8а
89227861115, 
annamans@bk.ru</t>
  </si>
  <si>
    <t>Назайкина Анна Павловна</t>
  </si>
  <si>
    <t>Ханты-Мансийский автономный округ – Югра, г. Нягань, ул.Уральская, д. 51 к. А
89088867828, 
tneboga61@mail.ru</t>
  </si>
  <si>
    <t>Небога Татьяна Владимировна</t>
  </si>
  <si>
    <t>№ 86Л01 3002 от 10.11.2017 (Образовательная деятельность)</t>
  </si>
  <si>
    <t>Никитина Наталья Михайловна</t>
  </si>
  <si>
    <t xml:space="preserve">Ханты-Мансийский автономный округ – Югра, г. Сургут, ул. Рабочая, д. 41, Детский центр "Фанивиль", 
89226534547, 
</t>
  </si>
  <si>
    <t>Носенко Любовь Александровна</t>
  </si>
  <si>
    <t>№ 86Л01 2837 от 27.01.2017 (Образовательная деятельность)</t>
  </si>
  <si>
    <t>72.20 Научные исследования и разработки в области общественных и гуманитарных наук</t>
  </si>
  <si>
    <t>ОБЩЕСТВО С ОГРАНИЧЕННОЙ ОТВЕТСТВЕННОСТЬЮ</t>
  </si>
  <si>
    <t xml:space="preserve">Ханты-Мансийский автономный округ – Югра, г. Сургут, пр-д Первопроходцев, д. 12/1
89825125108 
stella-astrum@mail.ru
</t>
  </si>
  <si>
    <t>Боженко Татьяна Александровна</t>
  </si>
  <si>
    <t>№ 86Л01 0001302 от 11.06.2015 (Образовательная деятельность)
№ ЛО-86-01-002187 от 17.07.2015 (Медицинская деятельность)</t>
  </si>
  <si>
    <t>Ханты-Мансийский автономный округ – Югра, г. Когалым, ул. Прибалтийская, д.9, кв.46
89044775415 
BorisLarionov@mail.ru</t>
  </si>
  <si>
    <t>Крипак Евгения Владимировна</t>
  </si>
  <si>
    <t>№ ЛО-86-01-003705 от 01.12.2020 (Медицинская деятельность)</t>
  </si>
  <si>
    <t>Ханты-Мансийский автономный округ – Югра, г. Сургут, ул. Университетская, д.25 а
89277110200 
d.porodin@yandex.ru</t>
  </si>
  <si>
    <t>Породин Денис Николаевич</t>
  </si>
  <si>
    <t>№ 86Л01 3155 от 09.08.2018 (Образовательная деятельность)</t>
  </si>
  <si>
    <t>Ханты-Мансийский автономный округ – Югра, г. Нижневартовск, ул. Дружбы Народов, д.8, кв.37
89526912864 
ale.nv@mail.ru</t>
  </si>
  <si>
    <t>Шаяхметов Альберт Ирекович</t>
  </si>
  <si>
    <t>№ ЛО-86-01-003370 от 17.07.2019 (Медицинская деятельность)</t>
  </si>
  <si>
    <t>1128603007829</t>
  </si>
  <si>
    <t>86 Деятельность в области здравоохранения</t>
  </si>
  <si>
    <t>Ханты-Мансийский автономный округ – Югра, г. Нижневартовск, ул. Северная, д.24, кв.36
89995500999 
surmed@mail.ru</t>
  </si>
  <si>
    <t>Сурмач Александр Александрович</t>
  </si>
  <si>
    <t>№ ЛО-86-01-002734 от 26.04.2017 (медицинская деятельность)</t>
  </si>
  <si>
    <t>86.10 Деятельность больничных организаций</t>
  </si>
  <si>
    <t xml:space="preserve">Ханты-Мансийский автономный округ – Югра, г. Нижневартовск, ул. Чапаева, д. 21, кв. 5
83466635005 
1511196613@mail.ru
</t>
  </si>
  <si>
    <t>Филиппова Алла Александровна</t>
  </si>
  <si>
    <t>№ ЛО-86-01-002337 от 09.12.2015 (Медицинская деятельность)</t>
  </si>
  <si>
    <t xml:space="preserve">Ханты-Мансийский автономный округ – Югра, г. Сургут, ул. Энергетиков, д.55
83462240001 
Dering_05@mail.ru
</t>
  </si>
  <si>
    <t>Аминева Ольга Владимировна</t>
  </si>
  <si>
    <t>№ ЛО-86-01-002937 от 15.02.2018 (Медицинская деятельность)</t>
  </si>
  <si>
    <t>Глушанина Татьяна Николаевна</t>
  </si>
  <si>
    <t xml:space="preserve">Ханты-Мансийский автономный округ – Югра, г. Сургут, ул Университетская, д. 29, этаж ЦОКОЛЬНЫЙ
89227987076 
977076@mail.ru
</t>
  </si>
  <si>
    <t>Лисьих Вячеслав Владимирович</t>
  </si>
  <si>
    <t>Ханты-Мансийский автономный округ – Югра, г. Югорск, ул. Попова, д. 2к, помещ. 1
89519752276 
spvesta2017@mail.ru</t>
  </si>
  <si>
    <t>Ханты-Мансийский автономный округ – Югра, г. Сургут, ул. 30 Лет Победы, д. 37 К. 5
89044716285 veterperemenforever@yandex.ru</t>
  </si>
  <si>
    <t>Соловенюк Владимир Владимирович</t>
  </si>
  <si>
    <t>ЛО-86-01-003537 от 10.03.2020 (медицинская деятельность)</t>
  </si>
  <si>
    <t>Ханты-Мансийский автономный округ – Югра, г. Когалым, ул. Северная, д. 9, кв. 3
89044775415 
BorisLarionov@mail.ru</t>
  </si>
  <si>
    <t>Ларионов Борис Геннадьевич</t>
  </si>
  <si>
    <t>№ ЛО-86-01-003009 от 24.04.2018 (Медицинская деятельность)</t>
  </si>
  <si>
    <t>86.23 Стоматологическая практика</t>
  </si>
  <si>
    <t>Ханты-Мансийский автономный округ – Югра, г. Сургут, ул. Университетская, д. 11, офис 4.1
89324077407 
787779@List.ru</t>
  </si>
  <si>
    <t>Аралова Светлана Петровна</t>
  </si>
  <si>
    <t>№ ЛО-86-01-003073 от 06.07.2018 (Медицинская деятельность)</t>
  </si>
  <si>
    <t>№ ЛО-86-01-002319 от 01.12.2015 (медицинская деятельность)</t>
  </si>
  <si>
    <t>85.42.9 Деятельность по дополнительному профессиональному образованию прочая, не включенная в другие группировки</t>
  </si>
  <si>
    <t>Ханты-Мансийский автономный округ – Югра, г. Нефтеюганск, мкр 13-Й, д.55, кв.17
89224184808 
cit86@yandex.ru</t>
  </si>
  <si>
    <t>Афанасьева Екатерина Александровна</t>
  </si>
  <si>
    <t>№ 86Л01 2945 от 07.08.2017 (Образовательная деятельность)</t>
  </si>
  <si>
    <t>Ханты-Мансийский автономный округ – Югра, г. Нягань, ул. Лазарева, д. 14б, помещ. 1
89527292767 
ngn@codologia.ru</t>
  </si>
  <si>
    <t>Жукова Ирина Васильевна</t>
  </si>
  <si>
    <t>№ 3316 от 05.08.2019 (Образовательная деятельность)</t>
  </si>
  <si>
    <t>Ханты-Мансийский автономный округ – Югра, г. Сургут, пр-кт Ленина, д. 17, этаж 4
89824132866 
s.ignat@list.ru</t>
  </si>
  <si>
    <t>Сомов Игнатий Андреевич</t>
  </si>
  <si>
    <t>Ханты-Мансийский автономный округ – Югра, г Нижневартовск, ул Мира, д. 98, помещ. 1009
89129382855 
krohanv@mail.ru</t>
  </si>
  <si>
    <t>Солдатова Наталья Владимировна</t>
  </si>
  <si>
    <t>8№ 6Л01 0001631 от 26.11.2015 (Образовательная деятельность)
№ 86Л01 2915 от 01.06.2017 (Образовательная деятельность)</t>
  </si>
  <si>
    <t>1148602002966</t>
  </si>
  <si>
    <t>Предоставление льгот по арендным платежам 92,00 м2 2 009 280,00 руб. до 11.09.2025</t>
  </si>
  <si>
    <t>Еремеева Наталья Михайловна</t>
  </si>
  <si>
    <t xml:space="preserve">Ханты-Мансийский автономный округ – Югра, г. Сургут, ул. Крылова, д. 36
89128162229
nash.malysh.2016@mail.ru
</t>
  </si>
  <si>
    <t>Кривенко Виктория Леонидовна</t>
  </si>
  <si>
    <t>№ 86Л01 3056 от 07.03.2018 (Образовательная деятельность)</t>
  </si>
  <si>
    <t>Ханты-Мансийский автономный округ – Югра, г. Сургут, ул. Бахилова, д.2 К.А
89824129068 
lena5942017@yandex.ru</t>
  </si>
  <si>
    <t>Коштиева Ольга Владимировна</t>
  </si>
  <si>
    <t>Передача в аренду имущества (движимое) 43 440,00 руб. до 04.06.2024</t>
  </si>
  <si>
    <t>Ханты-Мансийский автономный округ – Югра, г. Ханты-Мансийск, ул. Ямская, д. 20, помещ. 1001
89581532715 
nefro-hmao@yandex.ru</t>
  </si>
  <si>
    <t>Махмудов Ильгам Фаритович</t>
  </si>
  <si>
    <t>№ ЛО-86-01-003665 от 28.09.2020 (Медицинская деятельность)</t>
  </si>
  <si>
    <t>Ханты-Мансийский автономный округ – Югра, г. Сургут, б-р Свободы, д.12, кв.65
89226531659
INFO@NOVOMED86.RU</t>
  </si>
  <si>
    <t>Зарипова Флиса Фаиловна</t>
  </si>
  <si>
    <t>№ ЛО-86-01-001996 от 02.02.2015 (Медицинская деятельность)
№ ЛО-86-01-003089 от 26.07.2018 (Медицинская деятельность)</t>
  </si>
  <si>
    <t xml:space="preserve">Ханты-Мансийский автономный округ – Югра, г. Нижневартовск, ул. Северная, д. 7а, кв. 166
89028513480 
education_plus86@mail.ru
</t>
  </si>
  <si>
    <t>Шарапова Наталья Николаевна</t>
  </si>
  <si>
    <t xml:space="preserve">Ханты-Мансийский автономный округ – Югра, г. Мегион, ул. Заречная, д. 4
89923552513 
panteon-megion@inbox.ru
</t>
  </si>
  <si>
    <t>Кузнецов Владислав Владимирович</t>
  </si>
  <si>
    <t>Ханты-Мансийский автономный округ – Югра, г. Сургут, ул. Ивана Захарова, д. 12/1, кв. 315
83462604334 
d.porodin@yandex.ru</t>
  </si>
  <si>
    <t>Ханты-Мансийский автономный округ – Югра, г. Нижневартовск, ул. Чапаева, д.18 К.Г, кв.6
89028539238 
n.kyasper@mail.ru</t>
  </si>
  <si>
    <t>Ханты-Мансийский автономный округ – Югра, г. Сургут, пр-кт Пролетарский, д. 6 К. 1
89222575760 
rav8685@mail.ru</t>
  </si>
  <si>
    <t>Ростовская Александра Владимировна</t>
  </si>
  <si>
    <t>32.50 Производство медицинских инструментов и оборудования</t>
  </si>
  <si>
    <t>Ханты-Мансийский автономный округ – Югра, г. Советский, р-н Советский, ул. Железнодорожная, д. 56а
30636 
sazhonova-vm@toc-khmao.ru</t>
  </si>
  <si>
    <t>Сажинова Вера Михайловна</t>
  </si>
  <si>
    <t>№ ЛО-86-01-003641 от 14.08.2020 (медицинская деятельность)</t>
  </si>
  <si>
    <t>Ханты-Мансийский автономный округ – Югра, г. Ханты-Мансийск, ул. Красноармейская, д. 26, пом 40,41
83467323232 
32carata@mail.ru</t>
  </si>
  <si>
    <t>Четверкин Дмитрий Дмитриевич</t>
  </si>
  <si>
    <t>Ханты-Мансийский автономный округ – Югра, г. Нижневартовск, ул. Интернациональная, д. 31, кв. 12
89226551057 
sapfir_group_nv@mail.ru</t>
  </si>
  <si>
    <t>Красноперова Евгения Юрьевна</t>
  </si>
  <si>
    <t>№ 86Л01 3077 от 12.04.2018 (Образовательная деятельность)</t>
  </si>
  <si>
    <t>1158619000055</t>
  </si>
  <si>
    <t xml:space="preserve">Ханты-Мансийский автономный округ – Югра, г. Нефтеюганск, мкр 11А, ул. Весенняя, СТР. 6
89224099911 
Pr_7g@list.ru
</t>
  </si>
  <si>
    <t>1138619002510</t>
  </si>
  <si>
    <t>Ханты-Мансийский автономный округ – Югра, г. Нефтеюганск, мкр 5-Й, д.10а, кв.27
83463229263 
mybabycentr@mail.ru</t>
  </si>
  <si>
    <t>№ 3228 от 17.01.2019 (образовательная деятельность)
№ ЛО-86-01-003549 от 16.03.2020 (медицинская деятельность)</t>
  </si>
  <si>
    <t>1088601001422</t>
  </si>
  <si>
    <t xml:space="preserve">Ханты-Мансийский автономный округ – Югра, г. Ханты-Мансийск, ул. Дунина-Горкавича, д.11
83467928909 
mdc86@yandex.ru
</t>
  </si>
  <si>
    <t>Воронов Николай Владимирович</t>
  </si>
  <si>
    <t>№ ЛО-86-01-000159 от 20.11.2008 (медицинская деятельность)
№ ЛО-86-01-000819 от 19.05.2011 (медицинская деятельность)
№ ЛО-86-01-001569 от 23.12.2013 (медицинская деятельность)</t>
  </si>
  <si>
    <t>Ювакаев Ильфат Саматович</t>
  </si>
  <si>
    <t xml:space="preserve">Ханты-Мансийский автономный округ – Югра, г. Сургут, пр-кт Комсомольский, д. 12
89224310844 
olinenok2@yandex.ru
</t>
  </si>
  <si>
    <t>№ 86Л01 2255 от 01.09.2015 (Образовательная деятельность)
№ 86Л01 2770 от 03.11.2016 (Образовательная деятельность)</t>
  </si>
  <si>
    <t>1098602008504</t>
  </si>
  <si>
    <t xml:space="preserve">Ханты-Мансийский автономный округ – Югра, г. Сургут, ул. Семена Билецкого, д. 12/1
89128140788 
sadik86@mail.ru
</t>
  </si>
  <si>
    <t>3442 от 15.10.2020 (Образовательная деятельность)
86Л01 2851 от 09.02.2017 (Образовательная деятельность)
ЛО-86-01-002934 от 13.02.2018 (Медицинская деятельность)</t>
  </si>
  <si>
    <t>Ханты-Мансийский автономный округ – Югра, г. Сургут, пр-кт Ленина, д. 29, офис 30
89222321030 
lenagorlo@rambler.ru</t>
  </si>
  <si>
    <t>Горло Елена Викторовна</t>
  </si>
  <si>
    <t>Ханты-Мансийский автономный округ – Югра, г. Нижневартовск, б-р Комсомольский, д. 14, кв. 5
89028540087 
tourfinans@yandex.ru</t>
  </si>
  <si>
    <t>Пермякова Ольга Викторовна</t>
  </si>
  <si>
    <t>3496 от 13.08.2021 (Образовательная деятельность)</t>
  </si>
  <si>
    <t>Ханты-Мансийский автономный округ – Югра, г. Нижневартовск, ул. Нефтяников, д.20, кв.1001
83466300175 
Umnvclub@yandex.ru</t>
  </si>
  <si>
    <t>Ханты-Мансийский автономный округ – Югра, г. Нижневартовск, ул. Нефтяников, д. 72б, офис 1005
89129393913 
dr.basimov@gmail.ru</t>
  </si>
  <si>
    <t>Басимов Марат Рамильевич</t>
  </si>
  <si>
    <t>№ ЛО-86-01-003231 от 15.02.2019 (Медицинская деятельность)</t>
  </si>
  <si>
    <t>1098617000877</t>
  </si>
  <si>
    <t>Ханты-Мансийский автономный округ – Югра, пгт Белый Яр, р-н Сургутский, ул. Маяковского, д.3 К.А
83462779520 
umka676088@mail.ru</t>
  </si>
  <si>
    <t>№ 86Л01 1872 от 23.01.2015 (образовательная деятельность)</t>
  </si>
  <si>
    <t>62.01 Разработка компьютерного программного обеспечения</t>
  </si>
  <si>
    <t>Ханты-Мансийский автономный округ – Югра, г. Сургут, ул. Югорская, д. 34
89224184808 
cit86@yandex.ru</t>
  </si>
  <si>
    <t>Иванов Алексей Валерьевич</t>
  </si>
  <si>
    <t>№ 86Л01 0002198 от 14.08.2017 (Образовательная деятельность)</t>
  </si>
  <si>
    <t>88.10 - Предоставление социальных услуг без
обеспечения проживания престарелым и
инвалидам</t>
  </si>
  <si>
    <t xml:space="preserve"> Ханты-Мансийский Автономный Округ - Югра, г. Ханты-Мансийск, ул. Шевченко, д. 8, пом. 101;
89527217790
lentalents.ru@yandex.ru</t>
  </si>
  <si>
    <t>Захарова Полина Игоревна</t>
  </si>
  <si>
    <t>№ - от 11.03.2021
(образовательная деятельность)</t>
  </si>
  <si>
    <t>93.13 - Деятельность фитнес-центров</t>
  </si>
  <si>
    <t>Ханты-Мансийский Автономный Округ - Югра, г. Нижневартовск, ул. Ленина, д. 2/п К. 8
89224331775 
Dudarenkoev@yandex.ru</t>
  </si>
  <si>
    <t>1178617001243</t>
  </si>
  <si>
    <t>26.60.1 - Производство аппаратов, применяемых в медицинских целях, основанных на использовании рентгеновского, альфа-, бета- и гамма-излучений</t>
  </si>
  <si>
    <t xml:space="preserve">Ханты-Мансийский Автономный Округ - Югра, г. Нижневартовск, ул. Г.и.пикмана, д. 31, офис 7
8(3466)480803 
Urtc_nv@mail.ru
</t>
  </si>
  <si>
    <t>Алексеев Петр Алексеевич</t>
  </si>
  <si>
    <t>78.30 - Деятельность по подбору персонала прочая</t>
  </si>
  <si>
    <t xml:space="preserve"> Ханты-Мансийский Автономный Округ - Югра, г. Нефтеюганск, мкр 12, д. 34, помещ. 3
8346351720 
ugraink@mail.ru</t>
  </si>
  <si>
    <t>Тимиров Артур Ахлисламович</t>
  </si>
  <si>
    <t xml:space="preserve"> Ханты-Мансийский Автономный Округ - Югра, г. Сургут, пр-кт Пролетарский, д. 11
89026900200 
tvoya.shkola00@mail.ru</t>
  </si>
  <si>
    <t>Криштанович Инна Владимировна</t>
  </si>
  <si>
    <t xml:space="preserve">№ 86Л01 2893 от 21.04.2017 (образовательная деяетльность) </t>
  </si>
  <si>
    <t>93.19 - Деятельность в области спорта прочая</t>
  </si>
  <si>
    <t>93.12 - Деятельность спортивных клубов</t>
  </si>
  <si>
    <t>88.91 -Предоставление услуг по дневному уходу за детьми</t>
  </si>
  <si>
    <t>Ханты-Мансийский Автономный Округ - Югра, г. Когалым, ул. Дружбы Народов, д. 17, помещ. 27 / г. Когалым, ул. Молодежная, д.28
834667330847 
Akademiya86@yandex.ru</t>
  </si>
  <si>
    <t>№ 3423 от 29.05.2020
(образовательная деятельность)
№ ЛО-86-01-003677 от 21.10.2020
(медицинская детельность)</t>
  </si>
  <si>
    <t>86.10 - Деятельность больничных организаций</t>
  </si>
  <si>
    <t xml:space="preserve"> Ханты-Мансийский Автономный Округ - Югра, г. Сургут, ул. 30 Лет Победы, д. 37 К. 5, этаж 1 
89044716285 
veterperemenforever@yandex.ru</t>
  </si>
  <si>
    <t>Новикова Василиса Юрьевна</t>
  </si>
  <si>
    <t>№ ЛО-86-01-003685 от 05.11.2020 (медицинская деяетнльность)</t>
  </si>
  <si>
    <t>86.22 - Специальная врачебная практика</t>
  </si>
  <si>
    <t xml:space="preserve"> Ханты-Мансийский Автономный Округ - Югра, г. Сургут, ул. Рабочая, д. 41 
8(3462) 657171 
657171@mail.ru</t>
  </si>
  <si>
    <t>Заболотский Андрей Николаевич</t>
  </si>
  <si>
    <t>№ ЛО-86-01-003198 от 14.12.2018 (медицинская деятельность)</t>
  </si>
  <si>
    <t>85.42 Образование профессиональное дополнительное</t>
  </si>
  <si>
    <t xml:space="preserve"> Ханты-Мансийский Автономный Округ - Югра, г. Сургут, ул. Дзержинского, д. 6 К. 2, кв. 19 /  г. Сургут, ул. Республики, д.67,
89224137575 
Pochta_makovey@bk.ru</t>
  </si>
  <si>
    <t>Предоставление льгот по арендным платежам 66,80 м2 694 336,00 руб. до 31.10.2024</t>
  </si>
  <si>
    <t>628672, Ханты-Мансийский Автономный Округ - Югра, г. Лангепас, ул. Мира, д.13, кв.81 / г. Нижневартовск , ул. Чапаева, 49а/70
83466960130 
20131103@mail.ru</t>
  </si>
  <si>
    <t>Белянинова Екатерина Викторовна</t>
  </si>
  <si>
    <t>№ 86Л01 3019 от 15.12.2017 (образовательная деятельность)</t>
  </si>
  <si>
    <t>628452, Ханты-Мансийский Автономный Округ - Югра., п Солнечный, р-н Сургутский, ул. Спортивная, д. 5а
89224296088
milanabach@mail.ru.</t>
  </si>
  <si>
    <t>№ 3315 от 12.04.2021 (образовательная деятельность)</t>
  </si>
  <si>
    <t>Ханты-Мансийский Автономный Округ - Югра, г. Сургут, пр-кт Ленина, д. 16 
89129080434 
energyfitness86@mail.ru</t>
  </si>
  <si>
    <t>Овсиенко Антонина Николаевна</t>
  </si>
  <si>
    <t>Ханты-Мансийский Автономный Округ - Югра, г. Ханты-Мансийск, ул. Безноскова, д. 36
89222577769 
apresova_Kristin@mail.ru</t>
  </si>
  <si>
    <t>Оганесян Кристина Артуровна</t>
  </si>
  <si>
    <t xml:space="preserve">Ханты-Мансийский Автономный Округ - Югра, г. Нижневартовск, ул. Чапаева, д. 27, офис 816 
89825327304 
erbis86@mail.ru
</t>
  </si>
  <si>
    <t>Ольховая Ирина Владимировна</t>
  </si>
  <si>
    <t xml:space="preserve">№ 86Л01 3036 от 29.01.2018 (образовательная деятельность) </t>
  </si>
  <si>
    <t>Ханты-Мансийский Автономный Округ - Югра, г. Сургут, ул. Университетская, д.21/2
89226544793 
Ott69anna@mail.ru</t>
  </si>
  <si>
    <t>Отт Анна Валерьевна</t>
  </si>
  <si>
    <t>Охохонин Владимир Александрович</t>
  </si>
  <si>
    <t>628615,  Ханты-Мансийский автономный округ – Югра, г. Нижневартовск, ул. Мусы Джалиля, д. 25, кв. 226,
8 (922) 655-15-55
ice-cream1380@mail.ru</t>
  </si>
  <si>
    <t>Павлова Наталья Сергеевна</t>
  </si>
  <si>
    <t xml:space="preserve">№ 3467 от 24.12.2020
(образовательная деятельность) </t>
  </si>
  <si>
    <t>Ханты-Мансийский автономный округ – Югра, г. Югорск, ул. Железнодорожная, д. 27; г. Урай, 1 мкр., д. 5
89821821013 
ease_as@bk.ru</t>
  </si>
  <si>
    <t>Панова Анна Сергеевна</t>
  </si>
  <si>
    <t xml:space="preserve">№ 3470 от 01.02.2021 (образовательная деятельность) </t>
  </si>
  <si>
    <t>Ханты-Мансийский автономный округ – Югра, г. Урай, мкрн 3, д.29 
89505041880 
mariapartuta@mail.ru</t>
  </si>
  <si>
    <t>Партута Мария Сергеевна</t>
  </si>
  <si>
    <t>319861700094790</t>
  </si>
  <si>
    <t>Ханты-Мансийский автономный округ – Югра, Нефтеюганский район, пгт. Пойковский, 3-микрорайон, № 46
89129002233
tanpas@mail.ru</t>
  </si>
  <si>
    <t xml:space="preserve">Пасункина Татьяна Юрьевна </t>
  </si>
  <si>
    <t>316861700111420</t>
  </si>
  <si>
    <t xml:space="preserve"> Ханты-Мансийский автономный округ – Югра, Сургут, ул. Бульвар писателей, д. 19Б
89124132225 
podolesya@mail.ru
</t>
  </si>
  <si>
    <t>Поджидаева Олеся Николаевна</t>
  </si>
  <si>
    <t>318861700000762</t>
  </si>
  <si>
    <t xml:space="preserve"> Ханты-Мансийский автономный округ – Югра, г. Урай, Сибирская, дом 2
89026276672, 
irina.ponomareva777@mail.ru</t>
  </si>
  <si>
    <t>Пономарева Ирина Владимировна</t>
  </si>
  <si>
    <t>32.99.8 Производство изделий народных художественных промыслов</t>
  </si>
  <si>
    <t>Ханты-Мансийский автономный округ – Югра, Ханты-Мансийскмй район, д. Белогорье, Мира, д. 4 кв.12 
89224076998 
souvenirsugra@mail.ru</t>
  </si>
  <si>
    <t>Понькин Дмитрий Михайлович</t>
  </si>
  <si>
    <t xml:space="preserve">
Ханты-Мансийский автономный округ – Югра, г. Сургут, ул. Университетская, д. 25А; г. Сургут, ул. Гагарина, д. 12; г. Сургут, ул. Профсоюзов, д. 23; г. Сургут, ул. Юность, д. 8; г. Лангепас, ул. Солнечная, д. 21/1
83462939317 
d.porodin@yandex.ru</t>
  </si>
  <si>
    <t xml:space="preserve">
Ханты-Мансийский автономный округ – Югра, г. Ханты-Мансийск, ул. Пионерская, д. 70, г. Ханты-Мансийск, ул. Объездная, д. 53 
89527025050 
perezagruzkahm@mail.ru</t>
  </si>
  <si>
    <t>Пошивайлова Лилия Владимировна</t>
  </si>
  <si>
    <t>90.01 Деятельность в области исполнительских искусств</t>
  </si>
  <si>
    <t>Ханты-Мансийский автономный округ – Югра, Нефтеюганский район, пгт. Пойковский, микрорайон 3-й, д. 48, пом. 1
89028523386 
Vlada.repina.70@bk.ru</t>
  </si>
  <si>
    <t>Репина Влада Витальевна</t>
  </si>
  <si>
    <t>862202638576</t>
  </si>
  <si>
    <t>Ханты-Мансийский автономный округ – Югра, г. Сургут, ул. Республики, д. 73, корп. 1
89224241122
7767437@mail.ru</t>
  </si>
  <si>
    <t>Сазанский Юрий Валентинович</t>
  </si>
  <si>
    <t>Ханты-Мансийский автономный округ – Югра, г. Сургут, ул. Университетская, д. 39
89227982065 
972065@mail.ru</t>
  </si>
  <si>
    <t>Сайнецкая Наталья Николаевна</t>
  </si>
  <si>
    <t>№ 3499 от 26.08.2021 (образовательная деятельность)</t>
  </si>
  <si>
    <t>Саламатов Валерий Александрович</t>
  </si>
  <si>
    <t>Ханты-Мансийский автономный округ – Югра, г. Сургут, ул. 30 лет Победы. д. 45/1
 8 (922) 444-04-01
635716@gmail.com</t>
  </si>
  <si>
    <t>Салахутдинов Ринат Рашидович</t>
  </si>
  <si>
    <t>318861700048420</t>
  </si>
  <si>
    <t>Ханты-Мансийский автономный округ – Югра, г. Мегион, ул.Кузьмина, д.22 кв.114 / г. Мегион, ул.Строителей, д.2/3
89825428818, 
tatyana.vansheva@mail.ru</t>
  </si>
  <si>
    <t>Ханты-Мансийский автономный округ – Югра, г. Ханты-Мансийск, ул. Комсомольская, д. 49, офис 5
89048726019 
Lspdanser@mail.ru</t>
  </si>
  <si>
    <t>Селиверстова Любовь Сергеевна</t>
  </si>
  <si>
    <t>Ханты-Мансийский автономный округ – Югра, Сургут, ул. Мелик-Карамова, д.4
83462630304  
karina_kh85@mail.ru</t>
  </si>
  <si>
    <t>Семенов Игорь Сергеевич</t>
  </si>
  <si>
    <t>Ханты-Мансийский автономный округ – Югра, г. Нефтеюганск, 12-й микрорайон, д. 63
89129020203 
disson1@mail.ru</t>
  </si>
  <si>
    <t>Сибагатуллин Денис Аданисович</t>
  </si>
  <si>
    <t>№ 86Л01 2912 от 25.05.2017 (образовательная деятельность)</t>
  </si>
  <si>
    <t>Ханты-Мансийский автономный округ – Югра, г. Ханты-Мансийск, ул. Заводская, д. 3
895051226765
svrk_1@mail.ru</t>
  </si>
  <si>
    <t>Сиверская Яна Викторовна</t>
  </si>
  <si>
    <t>Ханты-Мансийский автономный округ – Югра, г. Нижневартовск, ул. Нефтяников, д. 66
8 (3466) 257-177 
slivart@mail.ru</t>
  </si>
  <si>
    <t>Сирик Лариса Александровна</t>
  </si>
  <si>
    <t>Ханты-Мансийский автономный округ – Югра, г. Нижневартовск, ул. Интернациональная, д. 10
89125361226 
nadja.08@mail.ru</t>
  </si>
  <si>
    <t>Смагулова Надежда Толеубаевна</t>
  </si>
  <si>
    <t>Ханты-Мансийский автономный округ – Югра, г. Лангепас, ул. Солнечная, д. 21/1; г. Сургут, ул. Профсоюзов, д. 23
89028582939 
kolchanovaen@gmail.com</t>
  </si>
  <si>
    <t>Соловьева Резеда Салиховна</t>
  </si>
  <si>
    <t>Ханты-Мансийский автономный округ – Югра, г. Сургут, пр. Ленина, д. 17, 4-ый этаж
89824132866 
s.ignat@list.ru</t>
  </si>
  <si>
    <t>316861700113021</t>
  </si>
  <si>
    <t>Ханты-Мансийский автономный округ – Югра, г. Белоярский, мкр. 1, № 5А, 
890888442988, 
swema1@rambler.ru</t>
  </si>
  <si>
    <t>Спирина Екатерина Александровна</t>
  </si>
  <si>
    <t>Ханты-Мансийский автономный округ – Югра, г. Нижневартовск, ул. Ленина,  д.15/2, кв. 82
89044831517
vika_nv@bk.ru</t>
  </si>
  <si>
    <t>Старикова Екатерина Вадимовна</t>
  </si>
  <si>
    <t>79.90.2 Деятельность по предоставлению экскурсионных туристических услуг</t>
  </si>
  <si>
    <t>Ханты-Мансийский автономный округ – Югра, г. Сургут, Набережный проспект 7, стр. 1
89292429759 
taylakova@mail.ru</t>
  </si>
  <si>
    <t>Тайлакова Екатерина Сергеевна</t>
  </si>
  <si>
    <t>Ханты-Мансийский автономный округ – Югра, г. Нижневартовск, ул. Нефтяников, д.4 кв. 78
89678836690
volshebnaja.palitra@gmail.com</t>
  </si>
  <si>
    <t>Тархова Елена Михайловна</t>
  </si>
  <si>
    <t>Ханты-Мансийский автономный округ – Югра, г. Ханты-Мансийск, ул. Посадская, д. 10/2
89505010598 
bambar@bk.ru</t>
  </si>
  <si>
    <t>Татьянкин Виталий Михайлович</t>
  </si>
  <si>
    <t>Терехова Людмила Владимировна</t>
  </si>
  <si>
    <t>86.90.9 Деятельность в области медицины прочая, не включенная в другие группировки</t>
  </si>
  <si>
    <t>Тищенко Мария Владимировна</t>
  </si>
  <si>
    <t>Ханты-Мансийский автономный округ – Югра, г. Сургут, ул. Республики, д. 67; г. Сургут, ул. Рабочая, д. 31
89224137575 
pochta_makovey@bk.ru</t>
  </si>
  <si>
    <t>318861700001489</t>
  </si>
  <si>
    <t>Ханты-Мансийский автономный округ – Югра, г. Югорск, ул. Железнодорожная, дом № 33, помещение 45
89226518661 
tretyak_irina@mail,.ru</t>
  </si>
  <si>
    <t>Третьякова Ирина Анатольевна</t>
  </si>
  <si>
    <t xml:space="preserve">№ 86Л01 2752 от 04.10.2016 (образовательная деятельность) </t>
  </si>
  <si>
    <t>Ханты-Мансийский автономный округ – Югра, г. Нижневартовск, пр. Победы, д.21
89825264775 
zhanna.5264775@mail.ru</t>
  </si>
  <si>
    <t>Троценко Жанна Анатольевна</t>
  </si>
  <si>
    <t>Ханты-Мансийский автономный округ – Югра, г. Нижневартовск, ул. Пионерская, д. 1
89048703578 
geltser@inbox.ru</t>
  </si>
  <si>
    <t>Туманова Светлана Юрьевна</t>
  </si>
  <si>
    <t>861001942310</t>
  </si>
  <si>
    <t>Уклеин Александр Викторович</t>
  </si>
  <si>
    <t>Передача в аренду имущества 21,90 м2 3 011,00 руб. до 25.07.2020; Передача в аренду имущества (недвижимое) 21,90 м2 3 011,00 руб. до 11.08.2025</t>
  </si>
  <si>
    <t>Ханты-Мансийский автономный округ – Югра, г. Нижневартовск, ул Нефтянников, д. 66
89825425188 
FederovEV@list.ru</t>
  </si>
  <si>
    <t>Федоров Евгений Владимирович</t>
  </si>
  <si>
    <t>860408114300</t>
  </si>
  <si>
    <t>Ханты-Мансийский автономный округ – Югра, г. Нефтеюганск, Аэропорт, д.2, кв. 3 / г. Нефтеюганск, 15 микрорайон , ул. Южная, 1 строение, 2этаж
89226503759, 
foma_sport-girl@mail.ru</t>
  </si>
  <si>
    <t>Фомичева Елена Сергеевна</t>
  </si>
  <si>
    <t>Ханты-Мансийский автономный округ – Югра, г. Сургут, ул. Республики, 73; г. Сургут, 30 лет Победы, 66, 
телефон
evolution.fit.18@inbox.ru"</t>
  </si>
  <si>
    <t>Форня Вячеслав Антонович</t>
  </si>
  <si>
    <t>Фролова Анжела Набиевна</t>
  </si>
  <si>
    <t>Ханты-Мансийский автономный округ – Югра, г. Нижневартовск, ул. Жукова, д. 16
89222555755 
ekhazov@rambler.ru</t>
  </si>
  <si>
    <t>Хазов Евгений Викторович</t>
  </si>
  <si>
    <t>№ 3193 от 04.10.2018 (образовательная деяетельность)</t>
  </si>
  <si>
    <t>Сургутский район, п.г.т. Белый Яр, ул. Некрасова 5 
83462779520 
umka676088@mail.ru</t>
  </si>
  <si>
    <t>77.29 Прокат и аренда прочих предметов личного пользования и хозяйственно-бытового назначения</t>
  </si>
  <si>
    <t>Ханты-Мансийский автономный округ – Югра, г. Нижневартовск, ул. Ленина, д.46, кв 251 / г. Нижневартовск, ул. Ленина, д. 15, оф. 1009
89129397163
x-land@list.ru</t>
  </si>
  <si>
    <t>Хитрук Константин Геннадьевич</t>
  </si>
  <si>
    <t xml:space="preserve"> 03.08.2018</t>
  </si>
  <si>
    <t>Ханты-Мансийский автономный округ – Югра, г. Ханты-Мансийск, ул. Маяковского д.6, кв. 2
89028144630 
frensisbeen@mail.ru</t>
  </si>
  <si>
    <t>Хлебникова Леся Николаевна</t>
  </si>
  <si>
    <t>Ханты-Мансийский автономный округ – Югра, г. Урай, мкр. 2, д.91
89519606149 
drvsk@mail.ru</t>
  </si>
  <si>
    <t>Передача в аренду имущества 276,80 м2 0,00 руб. до 18.01.2021</t>
  </si>
  <si>
    <t>320861700001268</t>
  </si>
  <si>
    <t>Чижова Кристина Дмитриевна</t>
  </si>
  <si>
    <t>Ханты-Мансийский автономный округ – Югра, г. Сургут, Нефтеюганское шоссе 11, стр.2
89125140607 
offsurgut@mail.ru</t>
  </si>
  <si>
    <t>Чикота Максим Александрович</t>
  </si>
  <si>
    <t>Ханты-Мансийский автономный округ – Югра, г. Сургут, пр.-кт Мира, д.34/3, студия 21
89224008524 
studia.ch@gmail.ru</t>
  </si>
  <si>
    <t>Чирков Дмитрий Иванович</t>
  </si>
  <si>
    <t>Ханты-Мансийский автономный округ – Югра, г. Пыть-Ях, 5 мкр. д. 31 
89227739383 
Fatima.rashidovna@yandex.ru</t>
  </si>
  <si>
    <t>Шайхилаева Фатима Рашидовна</t>
  </si>
  <si>
    <t>Ханты-Мансийский автономный округ – Югра, г. Нижневартовск, ул. Мира, д. 68 А, офис 202
89821803529 
ygolodova@mail.ru</t>
  </si>
  <si>
    <t>Шевченко Юлия Владимировна</t>
  </si>
  <si>
    <t>№ 3471 от 12.02.2021 (образовательная деятельность)</t>
  </si>
  <si>
    <t>Шерстобитов Игорь Анатольевич</t>
  </si>
  <si>
    <t>Ханты-Мансийский автономный округ – Югра, г. Нижневартовск, ул. Салманова, 5; г. Нижневартовск, ул. Интернациональная, д. 10; г. Нижневартовск, цл. Омская, д. 12а; г. Нижневартовск, ул. 60 лет Октября, д. 82
89527167444 
neos86@mail.ru</t>
  </si>
  <si>
    <t>Шишлаков Михаил Геннадьевич</t>
  </si>
  <si>
    <t>г. Ханты-Мансийск, ул. Объездная, д. 53
89822077260 
ladastroi@mail.ru</t>
  </si>
  <si>
    <t>Шошин Владислав Павлович</t>
  </si>
  <si>
    <t>№ 3439 от 24.12.2021
(образовательная деятельность)</t>
  </si>
  <si>
    <t>316861700113262</t>
  </si>
  <si>
    <t>Шпачук Анна Анатольевна</t>
  </si>
  <si>
    <t>Предоставление отсрочки по арендным платежам 108,60 м2 54 846,68 руб. до 31.12.2020; Передача в аренду имущества (недвижимое) 108,60 м2 357 947,00 руб. до 25.12.2024</t>
  </si>
  <si>
    <t>Ханты-Мансийский автономный округ – Югра, г. Мегион, ул. Строителей, № 3/2, пом. 26 /  пгт.Высокий, ул.Ленина, д.63/2,
89224350040, 8(904)-456-67-86, zabotamegion@yandex.ru</t>
  </si>
  <si>
    <t>Щербинин Константин Николаевич</t>
  </si>
  <si>
    <t>73.20.1 Исследование конъюнктуры рынка</t>
  </si>
  <si>
    <t>Ханты-Мансийский автономный округ – Югра, Нефтеюганский район,  гп. Пойковский 4 мкр., д. 6, кв. 27, / гп. Пойковский Нефтеюганский район, 5 мкр., д.5, 
8 982 55 174 59  8 951 961 27 86, 
ingira-1909@yandex.ru</t>
  </si>
  <si>
    <t>Юмаева Ингира Кашафовна</t>
  </si>
  <si>
    <t>Ханты-Мансийский автономный округ – Югра, Урай, 3 мкрн, дом 14
89088969834 
dina.yamaletdinowa@yandex.ru</t>
  </si>
  <si>
    <t>Ямалетдинова Дина Владимировна</t>
  </si>
  <si>
    <t xml:space="preserve">№ 3500 от 09.09.2021 (образовательная деятельность)
</t>
  </si>
  <si>
    <t>Ханты-Мансийский автономный округ – Югра, Сургутский район, п. Барсово, ДНТ Барсовское, участок 4; пгт. Белый Яр, ул. Ермака, д. 2, кв. 1; г. Сургут, Тюменский тракт, д. 8, кв. 217
89324162930 
alina.noi@yandex.ru</t>
  </si>
  <si>
    <t>Ятленко Ольга Дмитриевна</t>
  </si>
  <si>
    <t>№ 3408 от 10.03.2020 (образовательная деятельность)</t>
  </si>
  <si>
    <t>Ханты-Мансийский автономный округ – Югра, г. Нижневартовск, Комсомольский бульвар, д. 10А, кабинет 109
89226559300 
Sonya5952@yandex.ru</t>
  </si>
  <si>
    <t>Яшина Наталья Николаевна</t>
  </si>
  <si>
    <t>СУРГУТ ГОРОД, ОСТРОВСКОГО УЛИЦА, ДОМ 44, КВАРТИРА 7</t>
  </si>
  <si>
    <t>Евдокимов Виктор Юрьевич</t>
  </si>
  <si>
    <t>ХАНТЫ-МАНСИЙСКИЙ РАЙОН, ЯРКИ ДЕРЕВНЯ, ЯГОДНАЯ УЛИЦА, ДОМ 19, КВАРТИРА 13</t>
  </si>
  <si>
    <t>Чалкина Надежда Васильевна</t>
  </si>
  <si>
    <t>Федосеева Ольга Анатольевна</t>
  </si>
  <si>
    <t>№ по порядку</t>
  </si>
  <si>
    <t>НИЖНЕВАРТОВСК ГОРОД, ЧАПАЕВА УЛИЦА, ДОМ 13, КОРПУС 1, КВАРТИРА 89</t>
  </si>
  <si>
    <t>Березин Алексей Германович</t>
  </si>
  <si>
    <t>НИЖНЕВАРТОВСКИЙ РАЙОН, ИЗЛУЧИНСК ПОСЕЛОК ГОРОДСКОГО ТИПА, ЭНЕРГЕТИКОВ УЛИЦА, ДОМ 5А</t>
  </si>
  <si>
    <t>Иванов Денис Сергеевич</t>
  </si>
  <si>
    <t>Ильиных Александр Алексеевич</t>
  </si>
  <si>
    <t>Алькова Светлана Юрьевна</t>
  </si>
  <si>
    <t>СУРГУТ ГОРОД, УНИВЕРСИТЕТСКАЯ УЛИЦА, ДОМ 3, ПОМЕЩЕНИЕ 24,</t>
  </si>
  <si>
    <t> 8602264083</t>
  </si>
  <si>
    <t>Третьякова Оксана Юрьевна</t>
  </si>
  <si>
    <t>ХАНТЫ-МАНСИЙСК ГОРОД, ЯМСКАЯ УЛИЦА, ДОМ 12, ПОМЕЩЕНИЕ 1, СЕКЦИЯ Г</t>
  </si>
  <si>
    <t>СУРГУТ ГОРОД, РАБОЧАЯ УЛИЦА, ДОМ 43, КОРПУС 1</t>
  </si>
  <si>
    <t>Патракова Галина Васильевна</t>
  </si>
  <si>
    <t>ХАНТЫ-МАНСИЙСК ГОРОД, МИРА УЛИЦА, ДОМ 2</t>
  </si>
  <si>
    <t>Миронова Ирина Владимировна</t>
  </si>
  <si>
    <t>СУРГУТ ГОРОД, ДРУЖБЫ ПРОЕЗД, ДОМ 3</t>
  </si>
  <si>
    <t>Благородов Сергей Васильевич</t>
  </si>
  <si>
    <t>ЮГОРСК ГОРОД, ГАЗОВИКОВ УЛИЦА, ДОМ 4, КВАРТИРА 49</t>
  </si>
  <si>
    <t>Каданцев Валерий Алексеевич</t>
  </si>
  <si>
    <t>СУРГУТСКИЙ М.Р-Н, ЛЯНТОР Г., ЛЯНТОР Г.П., ЛЯНТОР Г., 4-Й МКР., Д. 9, КВ. 270</t>
  </si>
  <si>
    <t>Коробейников Юрий Борисович</t>
  </si>
  <si>
    <t> 8602291908</t>
  </si>
  <si>
    <t>Клишин Александр Сергеевич</t>
  </si>
  <si>
    <t>НИЖНЕВАРТОВСК ГОРОД, ЗПУ 2 УЛ.ИНДУСТРИАЛЬНАЯ УЛИЦА, 107</t>
  </si>
  <si>
    <t>Толстолесова Ольга Николаевна</t>
  </si>
  <si>
    <t>ХАНТЫ-МАНСИЙСК ГОРОД, ГАГАРИНА УЛИЦА, 190, Б, 12</t>
  </si>
  <si>
    <t>ХАНТЫ-МАНСИЙСКИЙ РАЙОН, ЯГУРЬЯХ ДЕРЕВНЯ, ТАЕЖНАЯ УЛИЦА, 33</t>
  </si>
  <si>
    <t>Слинкин Иван Сергеевич</t>
  </si>
  <si>
    <t>Пилипас Антон Владимирович</t>
  </si>
  <si>
    <t>СУРГУТ ГОРОД, ЭНГЕЛЬСА УЛИЦА, 18</t>
  </si>
  <si>
    <t>Черняк Яков Соломонович</t>
  </si>
  <si>
    <t>СУРГУТ ГОРОД, ПРОИЗВОДСТВЕННАЯ УЛИЦА, ДОМ 15, СООРУЖЕНИЕ 4</t>
  </si>
  <si>
    <t>Гриненко Илья Сергеевич</t>
  </si>
  <si>
    <t>УРГУТ ГОРОД, ЭНЕРГЕТИКОВ УЛИЦА, ДОМ 10/1</t>
  </si>
  <si>
    <t> 1158600000360</t>
  </si>
  <si>
    <t>Сидорова Ольга Викторовна</t>
  </si>
  <si>
    <t>Спасибин Андрей Александрович</t>
  </si>
  <si>
    <t>Вязов Евгений Викторович</t>
  </si>
  <si>
    <t>ХАНТЫ-МАНСИЙСК ГОРОД, ДУНИНА-ГОРКАВИЧА УЛИЦА, ДОМ 15</t>
  </si>
  <si>
    <t> 8601033421</t>
  </si>
  <si>
    <t>Кононенко Станислав Петрович</t>
  </si>
  <si>
    <t>ХАНТЫ-МАНСИЙСК ГОРОД, САДОВАЯ УЛИЦА, ДОМ 1, КВАРТИРА 8</t>
  </si>
  <si>
    <t>Исламуратова Елена Евгеньевна</t>
  </si>
  <si>
    <t>БЕЛОЯРСКИЙ ГОРОД, 3 МИКРОРАЙОН, ДОМ 12, КВАРТИРА 54</t>
  </si>
  <si>
    <t>Ирган Валентина Дмитриевна</t>
  </si>
  <si>
    <t>АНТЫ-МАНСИЙСК ГОРОД, САМАРОВСКАЯ УЛИЦА, ДОМ 1, КВАРТИРА 222</t>
  </si>
  <si>
    <t>Пачганов Алексей Алексеевич</t>
  </si>
  <si>
    <t>ГОРОД УРАЙ Г.О., УРАЙ Г., УРАЙ Г., ЗАПАДНЫЙ МКР., Д. 15, КВ. 161</t>
  </si>
  <si>
    <t>Пономаренко Наталия Анатольевна</t>
  </si>
  <si>
    <t>ПЫТЬ-ЯХ ГОРОД, 5 СОЛНЕЧНЫЙ МИКРОРАЙОН, ДОМ 2А, КВАРТИРА 48</t>
  </si>
  <si>
    <t>Сержантов Олег Борисович</t>
  </si>
  <si>
    <t>Журавлева Раиса Юрьевна</t>
  </si>
  <si>
    <t>ХАНТЫ-МАНСИЙСК ГОРОД, МИРА УЛИЦА, 52, А, 9</t>
  </si>
  <si>
    <t> 8601033414</t>
  </si>
  <si>
    <t>Волдина Татьяна Владимировна</t>
  </si>
  <si>
    <t>Индивидуальный предприниматель КОРЕЛИНА НАДЕЖДА БОРИСОВНА</t>
  </si>
  <si>
    <t>Ханты-Мансийский автономный округ – Югра, Нефтеюганск, мкр. 15, д. 12, кв. 4,
89825647000, nadejdakorelina@gmail.com</t>
  </si>
  <si>
    <t>Корелина Надежда Борисовна</t>
  </si>
  <si>
    <t xml:space="preserve"> 18.02.2021</t>
  </si>
  <si>
    <t>021202968367</t>
  </si>
  <si>
    <t>Ханты-Мансийский автономный округ – Югра, Сургут, проезд Первопроходцев, д. 7/1, кв. 47,
89222480837</t>
  </si>
  <si>
    <t>Индивидуальный предприниматель  АНДРЕАСОВ АЛЕКСАНДР ВИКТОРОВИЧ</t>
  </si>
  <si>
    <t xml:space="preserve"> 93.19 Деятельность в области спорта прочая</t>
  </si>
  <si>
    <t>Ханты-Мансийский автономный округ – Югра, г. Советский, ул. Мира, д.21, кв. 1, 
89222244303, 89505276099, 
aleksandrandreasov@mail.ru</t>
  </si>
  <si>
    <t>Андреасов Александр Викторович</t>
  </si>
  <si>
    <t>ОБЩЕСТВО С ОГРАНИЧЕННОЙ ОТВЕТСТВЕННОСТЬЮ "ЦЕНТР КИНЕЗИТЕРАПИИ"</t>
  </si>
  <si>
    <t>Ханты-Мансийский автономный округ – Югра, Нижневартовск, пр-кт Победы, д. 20
89678976116,
ooo-pmm@mail.ru</t>
  </si>
  <si>
    <t>Григорьев Олег Сергеевич</t>
  </si>
  <si>
    <t>Индивидуальный предприниматель БОЧКАРЕВА ЕЛЕНА СЕРГЕЕВНА</t>
  </si>
  <si>
    <t>Ханты-Мансийский автономный округ – Югра, Урай мкр. Аэропорт, д. 24 кв. 504,
89124104647
zuzeta@yandex.ru</t>
  </si>
  <si>
    <t>Бочкарева Елена Сергеевна</t>
  </si>
  <si>
    <t>Индивидуальный предприниматель КОРЕПАНОВ ЯКОВ ЯКОВЛЕВИЧ</t>
  </si>
  <si>
    <t xml:space="preserve">Ханты-Мансийский автономный округ – Югра, Мегион, пгт. Высокий,
89505272080
yakov_ya@rambler.ru </t>
  </si>
  <si>
    <t>Корепанов Яков Яковлевич</t>
  </si>
  <si>
    <t>Индивидуальный предприниматель КРАПИВИНА ТАТЬЯНА ВАСИЛЬЕВНА</t>
  </si>
  <si>
    <t>59.14 Деятельность в области демонстрации кинофильмов</t>
  </si>
  <si>
    <t>Ханты-Мансийский автономный округ – Югра, Мегион, ул. Сутормина, д. 16, кв. 145,
89044691881, 
 ktv74@mail.ru</t>
  </si>
  <si>
    <t>Крапивина Татьяна Васильевна</t>
  </si>
  <si>
    <t xml:space="preserve">Индивидуальный предприниматель САДРЕТДИНОВА ГУЛИЯ МИНСАЛИХОВНА </t>
  </si>
  <si>
    <t>Ханты-Мансийский автономный округ – Югра, Сургутский район, г.п. Белый Яр, ул. Горького, д. 33, офис 2,
89825061323
guliya_sadretdinova@mail.ru</t>
  </si>
  <si>
    <t>Садретдинова Гулия Минсалиховна</t>
  </si>
  <si>
    <t xml:space="preserve"> г. Сургут, ул. Григория Кукуевицкого, д. 10/2, кв. 32</t>
  </si>
  <si>
    <t>СУРГУТ ГОРОД, УНИВЕРСИТЕТСКАЯ УЛИЦА, ДОМ 3, ПОМЕЩЕНИЕ 20</t>
  </si>
  <si>
    <t xml:space="preserve">Индивидуальный предприниматель Афанасьева Екатерина Александровна </t>
  </si>
  <si>
    <t xml:space="preserve"> Индивидуальный предприниматель Агзамова Евгения Владимировна </t>
  </si>
  <si>
    <t>Индивидуальный предприниматель Богданова Ольга Владимировна</t>
  </si>
  <si>
    <t xml:space="preserve">Индивидуальный предприниматель Гилёв Андрей Юрьевич </t>
  </si>
  <si>
    <t xml:space="preserve"> Индивидуальный предприниматель Евсеева Вера Васильевна  </t>
  </si>
  <si>
    <t>Индивидуальный предприниматель Нарыгин Николай Олегович</t>
  </si>
  <si>
    <t xml:space="preserve">Индивидуальный предприниматель Шамсутдинова Луиза Рафаэлевна </t>
  </si>
  <si>
    <t>85.41 – образование дополнительное детей и взрослых</t>
  </si>
  <si>
    <t>Агзамова Евгения Владимировна</t>
  </si>
  <si>
    <t>Богданова Ольга Владимировна</t>
  </si>
  <si>
    <t>Гилёв Андрей Юрьевич</t>
  </si>
  <si>
    <t>Евсеева Вера Васильевна</t>
  </si>
  <si>
    <t>Нарыгин Николай Олегович</t>
  </si>
  <si>
    <t>Ханты-Мансийский автономный округ – Югра, Нефтеюганск, 860401001@mail.ru</t>
  </si>
  <si>
    <t>85.41.91 – деятельность по организации отдыха детей и их оздоровления</t>
  </si>
  <si>
    <t>77.21 - Прокат и аренда товаров для отдыха и
спортивных товаров</t>
  </si>
  <si>
    <t>628481, Ханты-Мансийский автономный округ – Югра, г. Когалым, ул. Молодежная, д. 13-Б, кв. 31,
89505112700
72440@mail.ru</t>
  </si>
  <si>
    <t>Ханты-Мансийский автономный округ – Югра, г.. Нягань, 4 мкр., д.22, фитнес клуб "Мегаспорт"
89682050202, 
east.67-afa@mail.ru</t>
  </si>
  <si>
    <t>85.41 - Образование дополнительное детей и
взрослых</t>
  </si>
  <si>
    <t>Ханты-Мансийский автономный округ – Югра, г. Радужный, 2-й микрорайон, д. 25, кв.78
98129373367, 
vera2903@mail.ru</t>
  </si>
  <si>
    <t xml:space="preserve">628013 г. Ханты-Мансийск, ул. Дзержинского, д. 39А, кв. 55            89044664586         admsports@yandex.ru           </t>
  </si>
  <si>
    <t>93.11 - Деятельность спортивных объектов</t>
  </si>
  <si>
    <t xml:space="preserve">Шамсутдинова Луиза Рафаэлевна </t>
  </si>
  <si>
    <t xml:space="preserve">628408, г. Сургут, ул. Республики, д. 80, кв. 72, тел. 89822085514, kulieval@mail.ru </t>
  </si>
  <si>
    <t xml:space="preserve">Индивидуальный предприниматель Бутченко Екатерина Игоревна </t>
  </si>
  <si>
    <t>628001, г. Ханты-Мансийск, ул. Ямская, д.16, кв. 108   89519814416           sturova.katerina@yandex.ru</t>
  </si>
  <si>
    <t>Володин Александр Олегович</t>
  </si>
  <si>
    <t>93.1 - Деятельность в области спорта</t>
  </si>
  <si>
    <t>628400, г. Сургут, пр. Ленина, д.52, кв. 174   83462600093, marrvik@yandex.ru</t>
  </si>
  <si>
    <t xml:space="preserve"> Белоусова Екатерина Дмитриевна </t>
  </si>
  <si>
    <t>85.11 - Образование дошкольное</t>
  </si>
  <si>
    <t>628181, г. Нягань, 7 мкр-н, д.3, кв. 126 89505321878    semitsvetik_86@bk.ru</t>
  </si>
  <si>
    <t xml:space="preserve">Сафарова Ольга Александровна </t>
  </si>
  <si>
    <t>Индивидуальный предприниматель Сафарова Ольга Александровна</t>
  </si>
  <si>
    <t>86.21 - Общая врачебная практика</t>
  </si>
  <si>
    <t xml:space="preserve">Индивидуальный предприниматель Хасиева Мария Владимировна </t>
  </si>
  <si>
    <t xml:space="preserve"> Хасиева Мария Владимировна</t>
  </si>
  <si>
    <t>628402, г. Сургут, ул. Мелик-Карамова, д. 4, кв. 560        89227980490, ceo-surgut@london-express.ru</t>
  </si>
  <si>
    <t>Общество с ограниченной ответственностью «Деметра»</t>
  </si>
  <si>
    <t>САФАРОВА
ОЛЬГА
АЛЕКСАНДРОВНА</t>
  </si>
  <si>
    <t>г. Ханты-Мансийск, ул. Чкалова, д. 26  
89028149060
Shenoa@mail.ru</t>
  </si>
  <si>
    <t xml:space="preserve">Каметова Екатерина Юрьевна </t>
  </si>
  <si>
    <t>г. Пыть-ях, 2 мкр-н, д. 19, кв. 74      89821408481,     ekaterina-tv@mail.ru</t>
  </si>
  <si>
    <t xml:space="preserve">Индивидуальный предприниматель Каметова Екатерина Юрьевна </t>
  </si>
  <si>
    <t>Алиева Александра Николаевна</t>
  </si>
  <si>
    <t>Индивидуальный предприниматель Алиева Александра Николаевна</t>
  </si>
  <si>
    <t>г. Когалым, пр-т Шмидта, д. 28, кв. 29  8950513357         ig007_kgl@mail.ru</t>
  </si>
  <si>
    <t xml:space="preserve">Индивидуальный предприниматель Сиябутдинова Татьяна Анатольевна </t>
  </si>
  <si>
    <t xml:space="preserve">Сиябутдинова Татьяна Анатольевна </t>
  </si>
  <si>
    <t>85.41.9 - Образование дополнительное детей и
взрослых прочее, не включенное в другие
группировки</t>
  </si>
  <si>
    <t>628311, г. Нефтеюганск, 13 мкр., д. 35, кв. 13   89292045511      siytatyana@yandex.ru</t>
  </si>
  <si>
    <t xml:space="preserve">Индивидуальный предприниматель Станкевич Анна Владимировна </t>
  </si>
  <si>
    <t xml:space="preserve">Станкевич Анна Владимировна </t>
  </si>
  <si>
    <t xml:space="preserve">Индивидуальный предприниматель Сушенцева Ольга Александровна </t>
  </si>
  <si>
    <t xml:space="preserve">Сушенцева Ольга Александровна </t>
  </si>
  <si>
    <t>88.91 - Предоставление услуг по дневному уходу
за детьми</t>
  </si>
  <si>
    <t>628415, г. Сургут, ул. И. Киртбая, д 13, кв.87 тел.89222594799  Pifagorka86@mail.ru</t>
  </si>
  <si>
    <t>г. Югорск, ул. Грибоедова, д. 10 тел.89292049903</t>
  </si>
  <si>
    <t xml:space="preserve">Общество с ограниченной ответственностью «Центр ремесел Ас аланг» </t>
  </si>
  <si>
    <t>32.99.8 - Производство изделий народных
художественных промыслов</t>
  </si>
  <si>
    <t xml:space="preserve">628520, Ханты-Мансийский район, п. Горноправдинск, ул. Киевкая, д.4     89527115595       as-alang@mail.ru </t>
  </si>
  <si>
    <t>КОСТЕРИНА
ЭЛЬВИРА
ТАГИРЗЯНОВНА</t>
  </si>
  <si>
    <t xml:space="preserve">Общество с ограниченной ответственностью  «Школа развития «Умная Лама» </t>
  </si>
  <si>
    <t>90.04.3 - Деятельность учреждений клубного
типа: клубов, дворцов и домов культуры, домов
народного творчества</t>
  </si>
  <si>
    <t>г. Сургут, ул .Привокзальная, д. 18/3        тел.89923400074      lama8690@mail.ru</t>
  </si>
  <si>
    <t>БАЙКОВА
ИРИНА
АНДРЕЕВНА</t>
  </si>
  <si>
    <t>Общество с ограниченной ответственностью «Отдых с нами»</t>
  </si>
  <si>
    <t>ЧУГУНОВ
ЕГОР
ВИКТОРОВИЧ</t>
  </si>
  <si>
    <t>г. Нефтеюганск, 8а мкрн, д. 34, кв. 69  89224241989       kristjonok@mail.ru</t>
  </si>
  <si>
    <t xml:space="preserve">Общество с ограниченной ответственностью «Макс Скул» </t>
  </si>
  <si>
    <t>ЛОСКУТНИКОВА
ГАЛИНА
АЛЕКСАНДРОВНА</t>
  </si>
  <si>
    <t>628400, г. Сургут, ул.Югорская, д. 15, оф.3            83462589191         ms.maxschool.gmail.ru</t>
  </si>
  <si>
    <t>Автономная некоммерческая организация дополнительного образования "Агентство инновационных решений в сфере социокультурной деятельности "СРЕДА РАЗВИТИЯ"(АНО ДО Агентство инновационных решений "СРЕДА РАЗВИТИЯ")</t>
  </si>
  <si>
    <t>Автономные некоммерческие организации</t>
  </si>
  <si>
    <t xml:space="preserve">Дмитрий Сергеевич Пахотин  </t>
  </si>
  <si>
    <t>г. Сургут, ул ул.  Глухова, д.2, стр.1</t>
  </si>
  <si>
    <t>Автономная некоммерческая организация дополнительного образования "Реабилитационно-коррекционный и развивающий центр "Кеша"(АНО ДО "Реабилитационно-коррекционный и развивающий центр "Кеша")</t>
  </si>
  <si>
    <t>26.09.2019</t>
  </si>
  <si>
    <t>г. Сургут, пр-т. Набережный, д 12/1</t>
  </si>
  <si>
    <t>Автономная некоммерческая организация социального обслуживания населения "Социальная гостиница "Келхэт" ("Пристань")(АНО "Социальная гостиница "Келхэт" ("Пристань"))</t>
  </si>
  <si>
    <t>21.04.2021</t>
  </si>
  <si>
    <t>Сургутский район, с. Угут, ул. Львовская, д.5</t>
  </si>
  <si>
    <t>Логвиненко Владимир Александрович</t>
  </si>
  <si>
    <t>8607012940</t>
  </si>
  <si>
    <t>8622005753</t>
  </si>
  <si>
    <t>СУРГУТ ГОРОД, ЛЕНИНА ПРОСПЕКТ, ДОМ 34, КВАРТИРА 81</t>
  </si>
  <si>
    <t>г. Ханты-Мансийск, ПИОНЕРСКАЯ УЛИЦА, ДОМ 118, КВАРТИРА 31</t>
  </si>
  <si>
    <t>Автономная некоммерческая организация  "Специализированное управление по реабилитации инвалидов"(АНО "СУРИ")</t>
  </si>
  <si>
    <t>26.06.2020</t>
  </si>
  <si>
    <t>г. Когалым, ул. Молодежная, д. 13Б, пом.4</t>
  </si>
  <si>
    <t>Социально-ориентированные некоммерческие организации</t>
  </si>
  <si>
    <t>12.04.2019</t>
  </si>
  <si>
    <t>8605031305</t>
  </si>
  <si>
    <t>Автономная некоммерческая организация "Центр поддержки семей "Круг надежд"(АНО "ЦПС "Круг надежд")</t>
  </si>
  <si>
    <t>18.10.2021</t>
  </si>
  <si>
    <t>8602302684</t>
  </si>
  <si>
    <t>г. Сургут, пр.Мира, д.34/3, пом.209</t>
  </si>
  <si>
    <t>Автономная некоммерческая организация "Центр развития речи и поведения "АВА+"(АНО "ЦРРП "АВА+")</t>
  </si>
  <si>
    <t>13.01.2021</t>
  </si>
  <si>
    <t>г. Сургут, ул. Лермантова, д.4/2</t>
  </si>
  <si>
    <t>8605031785</t>
  </si>
  <si>
    <t>8621007451</t>
  </si>
  <si>
    <t>8606017230</t>
  </si>
  <si>
    <t>8614001410</t>
  </si>
  <si>
    <t xml:space="preserve">Пальжок Ольга Анатольевна  </t>
  </si>
  <si>
    <t>8622005062</t>
  </si>
  <si>
    <t>8602293422</t>
  </si>
  <si>
    <t>8617037728</t>
  </si>
  <si>
    <t>8605029916</t>
  </si>
  <si>
    <t>8613003164</t>
  </si>
  <si>
    <t xml:space="preserve">Исаев Алексей Викторович  </t>
  </si>
  <si>
    <t>8610007139</t>
  </si>
  <si>
    <t>Автономная некоммерческая организация "Центр социального обслуживания "Помощь без границ""(АНО "ЦСО "Помощь без границ"")</t>
  </si>
  <si>
    <t>01.12.2021</t>
  </si>
  <si>
    <t>8603245703</t>
  </si>
  <si>
    <t>Яковенко Александр Иванович</t>
  </si>
  <si>
    <t>г. Нижневартовск, ул. Менделеева, д. 19, пом. 305</t>
  </si>
  <si>
    <t>8617034974</t>
  </si>
  <si>
    <t>8606017159</t>
  </si>
  <si>
    <t>8607013051</t>
  </si>
  <si>
    <t>8604069031</t>
  </si>
  <si>
    <t>Автономная некоммерческая организация "Центр социальной адаптации и реабилитации граждан "Новые возможности"(АНО "ЦСАРГ "Новые возможности")</t>
  </si>
  <si>
    <t>05.06.2020</t>
  </si>
  <si>
    <t>г. Сургут, ул. Югорская, д. 15</t>
  </si>
  <si>
    <t>Автономная некоммерческая организация "Центр социальной адаптации и реабилитации граждан "Свет Сердца"(АНО "Центр социальной адаптации и реабилитации граждан "Свет Сердца")</t>
  </si>
  <si>
    <t>28.05.2018</t>
  </si>
  <si>
    <t>8612018070</t>
  </si>
  <si>
    <t>Автономная некоммерческая организация «Центр социальной помощи семье и детям «Лучик»(АНО ЦСПСиД "Лучик")</t>
  </si>
  <si>
    <t>03.08.2020</t>
  </si>
  <si>
    <t>8614001963</t>
  </si>
  <si>
    <t>Октябрьский район, пгт.Приобье, ул. Центральная, д.9</t>
  </si>
  <si>
    <t>8602156850</t>
  </si>
  <si>
    <t>8603228465</t>
  </si>
  <si>
    <t>8604068158</t>
  </si>
  <si>
    <t>8602286418</t>
  </si>
  <si>
    <t>8620023740</t>
  </si>
  <si>
    <t>8601057944</t>
  </si>
  <si>
    <t>664800452230</t>
  </si>
  <si>
    <t>Автономная некоммерческая организация "Центр юридической помощи "Правозащитник"(АНО "Центр юридической помощи "Правозащитник")</t>
  </si>
  <si>
    <t>04.12.2017</t>
  </si>
  <si>
    <t>8602282477</t>
  </si>
  <si>
    <t xml:space="preserve">Балахаева Сабина Халидиновна  </t>
  </si>
  <si>
    <t xml:space="preserve">г. Сургут, пр. Пролетарский, д. 39, пом.354 </t>
  </si>
  <si>
    <t>Акционерные общества</t>
  </si>
  <si>
    <t>01.10.2019</t>
  </si>
  <si>
    <t>7724490000</t>
  </si>
  <si>
    <t>г. Ханты-Мансийск, ул. Свердлова, д.6</t>
  </si>
  <si>
    <t>30.06.2017</t>
  </si>
  <si>
    <t>8602278706</t>
  </si>
  <si>
    <t xml:space="preserve">Заложнева Гузель Рафисовна  </t>
  </si>
  <si>
    <t>19.09.2012</t>
  </si>
  <si>
    <t>8603999500</t>
  </si>
  <si>
    <t>8602280631</t>
  </si>
  <si>
    <t>8603228994</t>
  </si>
  <si>
    <t>8603231235</t>
  </si>
  <si>
    <t>8622008433</t>
  </si>
  <si>
    <t>8610011833</t>
  </si>
  <si>
    <t>860225538824</t>
  </si>
  <si>
    <t>860237469117</t>
  </si>
  <si>
    <t>Индивидуальные предприниматели</t>
  </si>
  <si>
    <t xml:space="preserve">Индивидуальный предприниматель </t>
  </si>
  <si>
    <t>23.07.2021</t>
  </si>
  <si>
    <t>г. Ханты-Мансийск, ул. Чехова, д.27, пом.93</t>
  </si>
  <si>
    <t>Бизина Инна Сергеевна</t>
  </si>
  <si>
    <t>Бывальцев Андрей Владимирович  </t>
  </si>
  <si>
    <t>Березовский район, п.Игрим, ул. Лермонтова, д. 12 DELOWOY.MIR@YANDEX.RU</t>
  </si>
  <si>
    <t>860900212128</t>
  </si>
  <si>
    <t>г. Радужный, мкрн.7, д.2, пом.11</t>
  </si>
  <si>
    <t>Вакулич Виталий Юрьевич  </t>
  </si>
  <si>
    <t>Индивидуальный предприниматель Грабская Екатерина Валерьевна(ИП Грабская Е.В.)</t>
  </si>
  <si>
    <t>Пыть-Ях, 6 мкрн., д.31, пом.14</t>
  </si>
  <si>
    <t>Грабская Екатерина Валерьевна</t>
  </si>
  <si>
    <t>Индивидуальный предприниматель Джурабаева Шахнозахон Шакиржановна(ИП Джурабаева Ш.Ш.)</t>
  </si>
  <si>
    <t>18.05.2020</t>
  </si>
  <si>
    <t>860806834964</t>
  </si>
  <si>
    <t>г. Когалым, пр-т Шмидта, д. 28</t>
  </si>
  <si>
    <t>Джурабаева Шахнозахон Шакиржановна</t>
  </si>
  <si>
    <t>г. Сургут, ул. Республики, д. 85</t>
  </si>
  <si>
    <t>Замахайлова Римма Ильсуровна</t>
  </si>
  <si>
    <t>Урай, мкрн.1, д.5, п.24</t>
  </si>
  <si>
    <t>Кондинский район, пгт. Междучеченский, ул. Попова, д.1, п.1</t>
  </si>
  <si>
    <t xml:space="preserve"> Зубова Лариса Васильевна  </t>
  </si>
  <si>
    <t xml:space="preserve"> Калинин Александр Тимофеевич</t>
  </si>
  <si>
    <t>10.04.2013</t>
  </si>
  <si>
    <t>г.Нефтеюганск, мкрн. 9, д.21, п.7</t>
  </si>
  <si>
    <t>14.02.2022</t>
  </si>
  <si>
    <t>860603481544</t>
  </si>
  <si>
    <t xml:space="preserve">г. Урай, мкр.3, д. 56, п.4 </t>
  </si>
  <si>
    <t>Кукушкина Елена Валентиновна</t>
  </si>
  <si>
    <t>860106156865</t>
  </si>
  <si>
    <t xml:space="preserve">Лажинцев Демид Николаевич  </t>
  </si>
  <si>
    <t>г. Ханты-Мансийск, ул. Пролетарская, д.25</t>
  </si>
  <si>
    <t>860201313003</t>
  </si>
  <si>
    <t>Ли Евгения Сергеевна  </t>
  </si>
  <si>
    <t xml:space="preserve">индивидуальный предприниматель </t>
  </si>
  <si>
    <t>Индивидуальный предприниматель Литвинцева Ирина Анатольевна(ИП Литвинцева И.А.)</t>
  </si>
  <si>
    <t>Литвинцева Ирина Анатольевна</t>
  </si>
  <si>
    <t>18.06.2021</t>
  </si>
  <si>
    <t>г. Советский, ул. Гагарина, д.2,стр.3, пом.4</t>
  </si>
  <si>
    <t>861601639298</t>
  </si>
  <si>
    <t>Лобов Александр Анатольевич  </t>
  </si>
  <si>
    <t>Кондинский район, пгт. Междучеченский, ул. А.Мотросова, д.17</t>
  </si>
  <si>
    <t>Медников Алексей Валерьевич</t>
  </si>
  <si>
    <t>Меняйленко Алексей Сергеевич  </t>
  </si>
  <si>
    <t>г. Советский, ул. Строительная, д. 41, п.2  ALEXDOK@BK.RU</t>
  </si>
  <si>
    <t>Индивидуальный предприниматель Нестеренко Михаил Викторович(ИП Нестеренко М.В.)</t>
  </si>
  <si>
    <t>03.12.2020</t>
  </si>
  <si>
    <t>890510842148</t>
  </si>
  <si>
    <t>г. Когалым</t>
  </si>
  <si>
    <t>Нестеренко Михаил Викторович</t>
  </si>
  <si>
    <t xml:space="preserve"> Рупасов Вячеслав Викторович  </t>
  </si>
  <si>
    <t>г. Советский, ул. Свободы, д.7, п.4</t>
  </si>
  <si>
    <t>Индивидуальный предприниматель Спиридонова Валентина Ивановна(ИП Спиридонова Валентина Ивановна)</t>
  </si>
  <si>
    <t xml:space="preserve"> Спиридонова Валентина Ивановна</t>
  </si>
  <si>
    <t>18.11.2020</t>
  </si>
  <si>
    <t>861600052490</t>
  </si>
  <si>
    <t>Кондинский район, пгт. Междуреченский,  ул. Речников, д. 54</t>
  </si>
  <si>
    <t>27.12.2017</t>
  </si>
  <si>
    <t>860700672978</t>
  </si>
  <si>
    <t>Староста Ирина Григорьевна  </t>
  </si>
  <si>
    <t>г. Ханты-Мансийск, ул. Гагарина, д. 113, п.4 MBIRF@YANDEX.RU</t>
  </si>
  <si>
    <t>860803702141</t>
  </si>
  <si>
    <t>Толстихин Николай Викторович  </t>
  </si>
  <si>
    <t>8603230626</t>
  </si>
  <si>
    <t>8602281106</t>
  </si>
  <si>
    <t>8609012504</t>
  </si>
  <si>
    <t>8603170014</t>
  </si>
  <si>
    <t>19.11.2018</t>
  </si>
  <si>
    <t>8602289708</t>
  </si>
  <si>
    <t>Региональная общественная организация Ханты-Мансийского автономного округа – Югры Центр социальной помощи населению                       «ЮГРА-ВОЗРОЖДЕНИЕ»(РОО ХМАО-Югры ЦСПН "Югра-возрождение")</t>
  </si>
  <si>
    <t>23.11.2021</t>
  </si>
  <si>
    <t>8602304610</t>
  </si>
  <si>
    <t xml:space="preserve">Региональная общественная организация </t>
  </si>
  <si>
    <t>г. Сургут, ул. 30 лет Победы, д.54, п.247</t>
  </si>
  <si>
    <t>8603096730</t>
  </si>
  <si>
    <t>8602263474</t>
  </si>
  <si>
    <t>8603230714</t>
  </si>
  <si>
    <t>8602999169</t>
  </si>
  <si>
    <t>8617029205</t>
  </si>
  <si>
    <t>8602265898</t>
  </si>
  <si>
    <t>8604999037</t>
  </si>
  <si>
    <t>8601054870</t>
  </si>
  <si>
    <t>16.03.2016</t>
  </si>
  <si>
    <t>8602266130</t>
  </si>
  <si>
    <t>8603212112</t>
  </si>
  <si>
    <t>8605029232</t>
  </si>
  <si>
    <t>27.11.2015</t>
  </si>
  <si>
    <t>8620022464</t>
  </si>
  <si>
    <t>8603223403</t>
  </si>
  <si>
    <t>8601057951</t>
  </si>
  <si>
    <t>29.10.2014</t>
  </si>
  <si>
    <t>5504249405</t>
  </si>
  <si>
    <t>Общества с ограниченной ответственностью</t>
  </si>
  <si>
    <t>Часовитин Виталий Сергеевич</t>
  </si>
  <si>
    <t xml:space="preserve">г. Пыть-ях, 10 мкр-н, д. 6, кв. 6     </t>
  </si>
  <si>
    <t>23.03.2016</t>
  </si>
  <si>
    <t>8609019210</t>
  </si>
  <si>
    <t>Гаспарова Марина Леонидовна</t>
  </si>
  <si>
    <t xml:space="preserve">г. Радужный, ЮПЗ,стр.1007 </t>
  </si>
  <si>
    <t>Общество с ограниченной ответственностью "Развитие"(ООО "Развитие")</t>
  </si>
  <si>
    <t>14.09.2020</t>
  </si>
  <si>
    <t>8601070279</t>
  </si>
  <si>
    <t>г. Ханты-Мансийск, ул. Ледовая, д. 7, пом. 1002</t>
  </si>
  <si>
    <t>25.06.2015</t>
  </si>
  <si>
    <t>8603216149</t>
  </si>
  <si>
    <t>Игнатьева Дарья Михайловна</t>
  </si>
  <si>
    <t>г. Нижневартовск, ул. Чапаева, пом.1005-1006</t>
  </si>
  <si>
    <t>Общество с ограниченной ответственностью "Добрый мир"(ООО "Добрый мир")</t>
  </si>
  <si>
    <t>07.07.2021</t>
  </si>
  <si>
    <t>г. Югорск, ул. Железнодорожная, д. 53А</t>
  </si>
  <si>
    <t>Общество с ограниченной ответственностью "Гармония"(ООО "Гармония")</t>
  </si>
  <si>
    <t>23.05.2006</t>
  </si>
  <si>
    <t>7203176789</t>
  </si>
  <si>
    <t>г. Нефтеюганск, 3 мкрн, д. 21а, пом.1</t>
  </si>
  <si>
    <t>11.04.2013</t>
  </si>
  <si>
    <t>8603198323</t>
  </si>
  <si>
    <t>Общество с ограниченной ответственностью "АганТревел"(ООО "АганТревел")</t>
  </si>
  <si>
    <t>8620022930</t>
  </si>
  <si>
    <t>Нижневартовский район, пгт. Новоаганск, д.3, пом.3</t>
  </si>
  <si>
    <t xml:space="preserve">Зорова Анастасия Сергеевна  </t>
  </si>
  <si>
    <t>8602270190</t>
  </si>
  <si>
    <t>06.05.2011</t>
  </si>
  <si>
    <t>8620999605</t>
  </si>
  <si>
    <t>Общественные и религиозные организации</t>
  </si>
  <si>
    <t>Дедюхина Надежда Владимировна</t>
  </si>
  <si>
    <t>Нижневартовский район, пгт. Излучинск, ул. Энергетиков, д.6</t>
  </si>
  <si>
    <t>8608058658</t>
  </si>
  <si>
    <t>МЕСТНАЯ ОБЩЕСТВЕННАЯ ОРГАНИЗАЦИЯ МНОГОДЕТНЫХ СЕМЕЙ КОНДИНСКОГО РАЙОНА "СОФИЯ"(МООМСКР"СОФИЯ")</t>
  </si>
  <si>
    <t>14.07.2014</t>
  </si>
  <si>
    <t>8616999024</t>
  </si>
  <si>
    <t xml:space="preserve">МЕТЛИЦКАЯ И.Х.  </t>
  </si>
  <si>
    <t>Кондинский район, пгт. Междуреченский,  ул. Комбинатская, 2</t>
  </si>
  <si>
    <t>8611011120</t>
  </si>
  <si>
    <t>8603223883</t>
  </si>
  <si>
    <t>8603082569</t>
  </si>
  <si>
    <t>Кудрин Сергей Александрович</t>
  </si>
  <si>
    <t>8602164272</t>
  </si>
  <si>
    <t>ИП Иванова Надежда Федоровна(ИП Иванова Н.Ф.)</t>
  </si>
  <si>
    <t>04.07.2017</t>
  </si>
  <si>
    <t>861004685950</t>
  </si>
  <si>
    <t>г. Нягань, пр-д 3, д.8</t>
  </si>
  <si>
    <t xml:space="preserve">ИП </t>
  </si>
  <si>
    <t>Иванова Надежда Федоровна</t>
  </si>
  <si>
    <t>Индивидуальный предприниматель Шлегель Николь Валентиновна(Индивидуальный предприниматель Шлегель Николь Валентиновна)</t>
  </si>
  <si>
    <t xml:space="preserve"> Шлегель Николь Валентиновна</t>
  </si>
  <si>
    <t>17.01.2022</t>
  </si>
  <si>
    <t>552101741170</t>
  </si>
  <si>
    <t>г. Мегион, пр-т. Победы, д. 28</t>
  </si>
  <si>
    <t>04.02.2020</t>
  </si>
  <si>
    <t>860301601238</t>
  </si>
  <si>
    <t>г. Нижневартовск, б-р, Комсомольский ,д .16</t>
  </si>
  <si>
    <t>Федоренко Галина Фёдоровна</t>
  </si>
  <si>
    <t>Индивидуальный предприниматель Федоренко Галина Фёдоровна (Центр развития детей "Sanni-Land")</t>
  </si>
  <si>
    <t>860803055825</t>
  </si>
  <si>
    <t>47.61 - Торговля розничная книгами в
специализированных магазинах</t>
  </si>
  <si>
    <t xml:space="preserve">Деханова Наталья Геннадьевна </t>
  </si>
  <si>
    <t xml:space="preserve">Индивидуальный предприниматель Деханова Наталья Геннадьевна </t>
  </si>
  <si>
    <t>dehanova_n@mail.ru</t>
  </si>
  <si>
    <t>Индивидуальный предприниматель Лупу Александр Юрьевич</t>
  </si>
  <si>
    <t xml:space="preserve"> Лупу Александр Юрьевич</t>
  </si>
  <si>
    <t>628011, г. Ханты-Мансийск, ул. Энгельса, д. 15, кв. 25 
89224056054
Alex.Lupu@yandex.ru</t>
  </si>
  <si>
    <t xml:space="preserve">Миржамолов Ильёс Исроилович </t>
  </si>
  <si>
    <t>г. Пыть-Ях, 3 мкрн, ул. Семена Урусова, д. 3/1, кв. 187
89292419777
mirzhamolov2017@yandex.ru</t>
  </si>
  <si>
    <t>Индивидуальный предприниматель Наникова Лилия Шаукатовна</t>
  </si>
  <si>
    <t xml:space="preserve">Наникова Лилия Шаукатовна </t>
  </si>
  <si>
    <t>628186, г. Нягань, ул. Лесников, д. 11, кв.33, 89505345430
nanikowa@mail.ru</t>
  </si>
  <si>
    <t>88.99 - Предоставление прочих социальных услуг
без обеспечения проживания, не включенных в
другие группировки</t>
  </si>
  <si>
    <t>Ханты-Мансийский Автономный Округ - Югра, пгт. Пионерский, ул. Заводская, 3-4
89048721800 
vladimir_ohohonin@mail.ru</t>
  </si>
  <si>
    <t>Пучинкин Иван Сергеевич</t>
  </si>
  <si>
    <t>85.41.1 - Образование в области спорта и отдыха</t>
  </si>
  <si>
    <t>628400, г. Сургут, ул. Профсоюзов, 22-24
89224099992
626587@mail.ru</t>
  </si>
  <si>
    <t>628400, г. Сургут, Тюменский тракт, 4-124
89227662032
expert917971@mail.ru</t>
  </si>
  <si>
    <t>Садыгов Руслан Фикиретович</t>
  </si>
  <si>
    <t xml:space="preserve">Индивидуальный предприниматель Закатова Елена Геннадьевна </t>
  </si>
  <si>
    <t xml:space="preserve">Закатова Елена Геннадьевна </t>
  </si>
  <si>
    <t>628007, г. Ханты-Мансийск, ул. Чехова, д. 63А, кв. 19
89224077728
zakatonok@mail.ru</t>
  </si>
  <si>
    <t xml:space="preserve">Индивидуальный предприниматель Кокшарова Марина Александровна </t>
  </si>
  <si>
    <t>Кокшарова Марина Александровна</t>
  </si>
  <si>
    <t>628306, Нефтеюганск, 17 мкр, д.3/1, кв. 7
89090387780
marina_anashkina@mail.ru</t>
  </si>
  <si>
    <t xml:space="preserve">Индивидуальный предприниматель Лобов Михаил Александрович  </t>
  </si>
  <si>
    <t xml:space="preserve"> Лобов Михаил Александрович  </t>
  </si>
  <si>
    <t>85.42.9 - Деятельность по дополнительному
профессиональному образованию прочая, не
включенная в другие группировки</t>
  </si>
  <si>
    <t>Г.Ханты-Мансийск, ул. Ледовая, д. 19, кв. 6
89824180182
Lobov-83@mail.ru</t>
  </si>
  <si>
    <t xml:space="preserve">Индивидуальный предприниматель Никонова Ирина Александровна </t>
  </si>
  <si>
    <t>Никонова Ирина Александровнf</t>
  </si>
  <si>
    <t>628261, г. Белоярский, мкрн 4, д.11, кв. 38
89519797091
89519797091@ya.ru</t>
  </si>
  <si>
    <t xml:space="preserve">Индивидуальный предприниматель Шидловская Алеся Владимировна </t>
  </si>
  <si>
    <t xml:space="preserve">Шидловская Алеся Владимировна </t>
  </si>
  <si>
    <t>628400, г. Сургут, ул. Чехова, д .7, кв. 28
89821852072</t>
  </si>
  <si>
    <t>628383, г. Пыть-Ях, 3 мкрн "Кедровый", ул. Магистральная, д. 50, кв. 86
89527134749
mama_musik@bk.ru</t>
  </si>
  <si>
    <t>Индивидуальный предприниматель Елтышева Анна Анатольевна</t>
  </si>
  <si>
    <t xml:space="preserve">Елтышева Анна Анатольевна </t>
  </si>
  <si>
    <t>628412, г. Сургут, ул. Республики, д. 84, кв. 53
89227852067
Anuta2512@yandex.ru</t>
  </si>
  <si>
    <t xml:space="preserve">Индивидуальный предприниматель Кокорина Ирина Владимировна </t>
  </si>
  <si>
    <t>Кокорина Ирина Владимировна</t>
  </si>
  <si>
    <t>628408, г. Сургут, ул. Маская, д1, кв. 58
89124119254
irina3001kokorina@mail.ru</t>
  </si>
  <si>
    <t xml:space="preserve"> Индивидуальный предприниматель Чикуров Алексей Леонидович  </t>
  </si>
  <si>
    <t xml:space="preserve">Чикуров Алексей Леонидович </t>
  </si>
  <si>
    <t>628415, г. Сургут, ул. Чехова, д.3, кв.80 тел.89026900010 alex7205@yandex.ru</t>
  </si>
  <si>
    <t xml:space="preserve">Индивидуальный предприниматель Бондарь Светлана Васильевна </t>
  </si>
  <si>
    <t xml:space="preserve"> Бондарь Светлана Васильевна </t>
  </si>
  <si>
    <t>628606, г. Нижневартовск, кл. Омская, д. 14, кв. 50
89129331911
bsvnv@yandex.ru</t>
  </si>
  <si>
    <t xml:space="preserve">Индивидуальный предприниматель Васильев Константин Игоревич </t>
  </si>
  <si>
    <t xml:space="preserve">Васильев Константин Игоревич  </t>
  </si>
  <si>
    <t>г. Нижневартовск, ул. Ленина, д. 27, кв. 3
89823278959
Kocmjke-v@mail.ru</t>
  </si>
  <si>
    <t>Индивидуальный предприниматель Глазунова Евгения Сергеевна</t>
  </si>
  <si>
    <t>Глазунова Евгения Сергеевна</t>
  </si>
  <si>
    <t>628406, г. Сургут, ул. 30 лет Победы, д. 39
89128188445</t>
  </si>
  <si>
    <t xml:space="preserve"> Индивидуальный предприниматель Киктев Илья Викторович</t>
  </si>
  <si>
    <t xml:space="preserve">Киктев Илья Викторович </t>
  </si>
  <si>
    <t>г. Нефтеюганск, мкрн.10, д.13, кв.40
89963299745</t>
  </si>
  <si>
    <t xml:space="preserve">Индивидуальный предприниматель Черняйкина Оксана Александровна </t>
  </si>
  <si>
    <t>628416, г. Сургут, пр.Ленина, д.3, кв. 277
89044721776
semya-surgut@mail.ru</t>
  </si>
  <si>
    <t xml:space="preserve"> Общество с ограниченной ответственностью «Медицина и Реабилитация» </t>
  </si>
  <si>
    <t>96.04 - Деятельность физкультурно-
оздоровительная</t>
  </si>
  <si>
    <t>628400, г. Сургут, ул. Университетская, 21
83462550330
info@centermir.ru</t>
  </si>
  <si>
    <t>ОРЕШКО
ЕКАТЕРИНА
НИКОЛАЕВНА</t>
  </si>
  <si>
    <t>КЛИШИНА
ЛЮДМИЛА
АЛЕКСЕЕВНА</t>
  </si>
  <si>
    <t>г.Сургут, ул. Республики, д. 65/1
89222514245
hof@hopefitness.ru</t>
  </si>
  <si>
    <t xml:space="preserve"> Общество с ограниченной ответственностью «Верта» </t>
  </si>
  <si>
    <t>г. Сургут, ул. Майская, д. 6/1
89224179784
verta-npc@mail.ru</t>
  </si>
  <si>
    <t>ТОМЧУК
АЛЕКСАНДР
ГРИГОРЬЕВИЧ</t>
  </si>
  <si>
    <t xml:space="preserve">Общество с ограниченной ответственностью «Клиника современной медицины» </t>
  </si>
  <si>
    <t>САМАРСКАЯ
ТАТЬЯНА
ВАСИЛЬЕВНА</t>
  </si>
  <si>
    <t>г. Мегион, ул. Кузьмина, д.43, оф.22
89825428818</t>
  </si>
  <si>
    <t xml:space="preserve">Общество с ограниченной ответственностью «Лингва» </t>
  </si>
  <si>
    <t>79.11 - Деятельность туристических агентств</t>
  </si>
  <si>
    <t>ЖУРАВЛЁВА
ЛЮДМИЛА
ВИТАЛЬЕВНА</t>
  </si>
  <si>
    <t>628416, г. Сургут, ул. Дзержинского, д.2/1
89222543100</t>
  </si>
  <si>
    <t xml:space="preserve">Общество с ограниченной ответственностью «Энергия» </t>
  </si>
  <si>
    <t>ПАЛИВОДА
АЛЕКСАНДР
СЕРГЕЕВИЧ</t>
  </si>
  <si>
    <t>628606, г. Нижневартовск, ул. Кузоваткина, д.2, стр.2
89044567261
a.polivoda@mail.ru</t>
  </si>
  <si>
    <t>ОГАРКОВ
АЛЕКСАНДР
НИКОЛАЕВИЧ</t>
  </si>
  <si>
    <t>628615, г. Нижневартовск, ул. Интернациональная, д.49/3, 13
89044770000
89044770000@mail.ru</t>
  </si>
  <si>
    <t>БУКРЕНЕВА
НАТАЛЬЯ
ВИКТОРОВНА</t>
  </si>
  <si>
    <t>628616, г. Нижневартовск, ул. Мира, 38-50
89825357303
bnv-nv@mail.ru</t>
  </si>
  <si>
    <t xml:space="preserve"> Ибрагимов Гамзат Шахларович </t>
  </si>
  <si>
    <t>628433, г. Сургут, пос. Снежный, ул. Гайдара, д. 72
89224164258
4164258@mail.ru</t>
  </si>
  <si>
    <t xml:space="preserve"> Индивидуальный предприниматель Коршунова Лариса Владиславовна </t>
  </si>
  <si>
    <t xml:space="preserve">Коршунова Лариса Владиславовна </t>
  </si>
  <si>
    <t>90.01 - Деятельность в области исполнительских
искусств</t>
  </si>
  <si>
    <t>628285, г. Урай, ул. Молодежная, д.14
89088965086
korshunova-l-v@mail.ru</t>
  </si>
  <si>
    <t xml:space="preserve">Индивидуальный предприниматель Курдюк Марина Николаевна </t>
  </si>
  <si>
    <t>Курдюк Марина Николаевна</t>
  </si>
  <si>
    <t>628456, Сургутский р-н, пос.Федоровский, ул. Ломоносова, 20-10
89224171247
marinanik15@inbox.ru</t>
  </si>
  <si>
    <t>628600, г. Нижневартовск, ул. Дзержинского, 29-71
89048700157
ya500157@mail.ru</t>
  </si>
  <si>
    <t xml:space="preserve">Индивидуальный предприниматель Сорокина Софья Анатольевна  </t>
  </si>
  <si>
    <t>47.99 - Торговля розничная прочая вне магазинов,
палаток, рынков</t>
  </si>
  <si>
    <t>г. Сургут, пр. Дружбы, 8-110
89128116717
bogacho2001@mail.ru</t>
  </si>
  <si>
    <t>Сорокина Софья Анатольевна</t>
  </si>
  <si>
    <t xml:space="preserve"> Общество с ограниченной ответственностью  «Ажур Стиль» </t>
  </si>
  <si>
    <t>г. Сургут, СНТ Речник, ул.4, д.440
89128163388
kovka-vitrag@mail.ru</t>
  </si>
  <si>
    <t>КАЛИНИНА
НАДЕЖДА
ВИКТОРОВНА</t>
  </si>
  <si>
    <t>Автономная некоммерческая организация</t>
  </si>
  <si>
    <t xml:space="preserve">Индивидуальный предприниматель  Белоусова Екатерина Дмитриевна </t>
  </si>
  <si>
    <t>СТРЕЛЬЦОВА НАТАЛЬЯ АЛЕКСАНДРОВНА</t>
  </si>
  <si>
    <t>Индивидуальный предприниматель СТРЕЛЬЦОВА НАТАЛЬЯ АЛЕКСАНДРОВНА</t>
  </si>
  <si>
    <t xml:space="preserve">г. Радужный, 1 мкрн, д.30, кв.33   89822173117              n-streltsova@mail.ru  </t>
  </si>
  <si>
    <t xml:space="preserve">Общество с ограниченной ответственностью «Медицинский центр Генетикс» </t>
  </si>
  <si>
    <t>628405,
г. Сургут,
пр. Комсомольский,
д. 20, пом. 1-3</t>
  </si>
  <si>
    <t>ШУЛЬГИН
ДМИТРИЙ
АЛЕКСАНДРОВИЧ</t>
  </si>
  <si>
    <t>Региональная спортивная общественная организация Ханты-Мансийского автономного округа- Югры "Федерация хоккея"</t>
  </si>
  <si>
    <t>19.6. Пропаганда физической культуры, спорта и здорового образа жизни</t>
  </si>
  <si>
    <t>628306, г. Нефтеюганск, мкр. 14-Й, д. 57, кв. 19</t>
  </si>
  <si>
    <t>Родионова Анастасия Александровна</t>
  </si>
  <si>
    <t>общественная организация</t>
  </si>
  <si>
    <t>Предоставление льгот по арендным платежам 106,20 м2 1 335 052,00 руб. до 31.05.2024</t>
  </si>
  <si>
    <t>Передача во владение имущества (недвижимое) 560,20 м2 6 735 840,00 руб. до 08.07.2025</t>
  </si>
  <si>
    <t>Передача в аренду имущества 115,50 м2 0,00 руб. до 02.07.2021</t>
  </si>
  <si>
    <t>№ ЛО-86-01-003666 от 01.10.2020.</t>
  </si>
  <si>
    <t>Передача в аренду имущества (недвижимое) 35.30 кв.м.</t>
  </si>
  <si>
    <t>№ 2481 от 30.12.2015</t>
  </si>
  <si>
    <t>№ 3417 от 12.05.2020</t>
  </si>
  <si>
    <t>№ 3294 от 17.06.2019</t>
  </si>
  <si>
    <t>ЛО-86-01-003771 от 23.07.2021</t>
  </si>
  <si>
    <t>№ 3323 от 12.08.2019</t>
  </si>
  <si>
    <t>Передача в аренду имущества 158.15 кв.м.</t>
  </si>
  <si>
    <t>Организация и проведение семинаров, тренингов, конференций, форумов, круглых столов, бизнес-игр
Образовательные программы и модули</t>
  </si>
  <si>
    <t>23.07.2018 № 86Л01 3137</t>
  </si>
  <si>
    <t>№ 3524 от 05.03.2022</t>
  </si>
  <si>
    <t xml:space="preserve">Черняйкина Оксана Александровна </t>
  </si>
  <si>
    <t>№ 3485 от 14.05.2021</t>
  </si>
  <si>
    <t>№ 3180 от 13.09.2018</t>
  </si>
  <si>
    <t>№ 3495 от 13.08.2021</t>
  </si>
  <si>
    <t>№ ЛО-86-01-003747 от 02.03.2021</t>
  </si>
  <si>
    <t>№ ЛО-86-01-003653 от 31.08.2020</t>
  </si>
  <si>
    <t xml:space="preserve"> № ЛО-86-01-002481 от 12.05.2016</t>
  </si>
  <si>
    <t>№ 3367 от 04.12.2019</t>
  </si>
  <si>
    <t xml:space="preserve">№ ЛО-86-01-003234 от 19.02.2019 </t>
  </si>
  <si>
    <t>Передача в аренду имущества (недвижимое) 139.70 кв.м.</t>
  </si>
  <si>
    <t>Передача в аренду имущества (недвижимое) 68.90 кв.м.</t>
  </si>
  <si>
    <t xml:space="preserve">Образовательные программы и модули </t>
  </si>
  <si>
    <t xml:space="preserve">Организация и проведение семинаров, тренингов, конференций, форумов, круглых столов, бизнес-игр;
Образовательные программы и модули </t>
  </si>
  <si>
    <t>026702818979</t>
  </si>
  <si>
    <t xml:space="preserve">Индивидуальный предприниматель Миржамолов Ильёс Исроилович   </t>
  </si>
  <si>
    <t>Общество с ограниченной ответственностью «ЮНИОР»</t>
  </si>
  <si>
    <t xml:space="preserve">Общество с ограниченной ответственностью «Яркий город»                           </t>
  </si>
  <si>
    <t xml:space="preserve">93.13 Деятельность фитнес-центров </t>
  </si>
  <si>
    <r>
      <rPr>
        <sz val="14"/>
        <rFont val="Calibri"/>
        <family val="2"/>
        <charset val="204"/>
        <scheme val="minor"/>
      </rPr>
      <t>628001, г. Ханты-Мансийск, ул. Ямская, д.10, кв. 153</t>
    </r>
    <r>
      <rPr>
        <u/>
        <sz val="14"/>
        <rFont val="Calibri"/>
        <family val="2"/>
        <charset val="204"/>
        <scheme val="minor"/>
      </rPr>
      <t xml:space="preserve"> spetsnaz-deti@mail.ru</t>
    </r>
  </si>
  <si>
    <t xml:space="preserve"> 21.12.2020</t>
  </si>
  <si>
    <t xml:space="preserve"> 27.08.2021</t>
  </si>
  <si>
    <t xml:space="preserve"> 13.08.2018</t>
  </si>
  <si>
    <t>Автономная некоммерческая организация по работе с детьми и молодежью "Молодежка"</t>
  </si>
  <si>
    <t>94.99 - Деятельность прочих общественных организаций, не включенных в другие группировки</t>
  </si>
  <si>
    <t>Буяльская Юлия Владимировна</t>
  </si>
  <si>
    <t>Автономная некоммерческая организация содействия развитию молодежи "До 16 и старше"</t>
  </si>
  <si>
    <t>Сапичев Сергей Михайлович</t>
  </si>
  <si>
    <t xml:space="preserve">Автономная некоммерческая организация центр развития современного искусства Ханты-Мансийского автономного округа - Югры "Теорикон"  </t>
  </si>
  <si>
    <t>Няганская городская организация Общероссийской общественной организации "Всероссийское общество инвалидов"</t>
  </si>
  <si>
    <t>628186, Ханты-Мансийский Автономный округ - Югра, город Нягань, ул Чернышова, д.13 к.1</t>
  </si>
  <si>
    <t xml:space="preserve">94.99    Деятельность прочих общественных организаций, не включенных в другие группировки </t>
  </si>
  <si>
    <t>Зыскина Людмила Михайловна</t>
  </si>
  <si>
    <t xml:space="preserve">Автономная некоммерческая организация "Центр сенсорного  и творческого развития "Сенсориум"(АНО ЦСиТР "Сенсориум") </t>
  </si>
  <si>
    <t>Денисов Василий Александрович</t>
  </si>
  <si>
    <t xml:space="preserve">861500319870 </t>
  </si>
  <si>
    <t xml:space="preserve">860905250014 </t>
  </si>
  <si>
    <t>Общество с ограниченной ответственностью "АРЕНА"</t>
  </si>
  <si>
    <t>8608053667</t>
  </si>
  <si>
    <t>Чигрин Дмитрий Викторович</t>
  </si>
  <si>
    <t xml:space="preserve">г. Когалым, ул. Молодежная, д.26 кв.38 </t>
  </si>
  <si>
    <t>8622010584</t>
  </si>
  <si>
    <t>8601042190</t>
  </si>
  <si>
    <t>8601063987</t>
  </si>
  <si>
    <t>Индивидуальный предприниматель Муллин Сергей Галинурович</t>
  </si>
  <si>
    <t>Муллин Сергей Галинурович</t>
  </si>
  <si>
    <t>г. Лангепас, ул. Парковая, № 5, пом. 71</t>
  </si>
  <si>
    <t>8602011854</t>
  </si>
  <si>
    <t>Николенко Савиана Сергеевна</t>
  </si>
  <si>
    <t>Хмелевский Данила Евгеньевич</t>
  </si>
  <si>
    <t>Индивидуальный предприниматель Бизина Инна Сергеевна</t>
  </si>
  <si>
    <t>Автономная некоммерческая организация по информационному обеспечению инвалидов «В помощь инвалиду»</t>
  </si>
  <si>
    <t>Шибаев Денис Александрович</t>
  </si>
  <si>
    <t>г. Мегион, ул.Садовая, № 13, пом. 35</t>
  </si>
  <si>
    <t>Богдашкин Владимир Гаврилович</t>
  </si>
  <si>
    <t>Сергаева Надежда Валерьевна</t>
  </si>
  <si>
    <t>Индивидуальный предприниматель Касимова Олеся Юрьевна</t>
  </si>
  <si>
    <t>Касимова Олеся Юрьевна</t>
  </si>
  <si>
    <t>г. Пыть-Ях, 5 мкрн Солнечный, № 16, пом. 87</t>
  </si>
  <si>
    <t>Грибанова Елена Дмитриевна</t>
  </si>
  <si>
    <t>Индивидуальный предприниматель Поздеева Александра Леонидовна</t>
  </si>
  <si>
    <t>Поздеева Александра Леонидовна</t>
  </si>
  <si>
    <t>г. Югорск, ул. Мира, д.4. п.1</t>
  </si>
  <si>
    <t>Индивидуальный предприниматель Шуткина Анна Викторовна</t>
  </si>
  <si>
    <t>644918944587</t>
  </si>
  <si>
    <t>Шуткина Анна Викторовна</t>
  </si>
  <si>
    <t>г. Мегион, п. Высокий, ул. Комсомольская, 3-1</t>
  </si>
  <si>
    <t xml:space="preserve">8614001547 </t>
  </si>
  <si>
    <t>Муниципальное автономное  учреждение физической культуры и спорта Белоярского района "Дворец спорта", МАУ "Дворец спорта"</t>
  </si>
  <si>
    <t>Муниципальное бюджетное учреждение дополнительного образования Белоярского района "Детско-юношеская спортивная школа г. Белоярский"</t>
  </si>
  <si>
    <t xml:space="preserve">Муниципальное автономное учреждение сельского поселения Полноват "Центр культуры и спорта "Созвездие" (Спортивный центр «Полноват») </t>
  </si>
  <si>
    <t>Муниципальное автономное учреждение сельского поселения Лыхма "Центр культуры и спорта "Лыхма" (Спортивный центр с плавательным бассейном "Лыхма")</t>
  </si>
  <si>
    <t>Муниципальное автономное учреждение физической культуры и спорта Белоярского района «База спорта и отдыха «Северянка»</t>
  </si>
  <si>
    <t>Муниципальное автономное учреждение сельского поселения Казым «Центр культуры и спорта «Прометей» (Спортивный зал "Триумф")</t>
  </si>
  <si>
    <t xml:space="preserve">Муниципальное автономное учреждение сельского поселения Сорум "Центр культуры и спорта" (Спортивный комплекс "Сорум") </t>
  </si>
  <si>
    <t>Общество с ограниченной ответственностью "Армада", ООО "Армада"</t>
  </si>
  <si>
    <t xml:space="preserve">Общество с ограниченной ответственностью "Газпром трансгаз Югорск"  </t>
  </si>
  <si>
    <t>Акимов Сергей Николаевич</t>
  </si>
  <si>
    <t>Нефёдов Александр Михайлович</t>
  </si>
  <si>
    <t>Сухарко Валентина Васильевна</t>
  </si>
  <si>
    <t>Криворучко Анжелика Александровна</t>
  </si>
  <si>
    <t>Якусевич Ольга Петровна</t>
  </si>
  <si>
    <t>Канева Наталья Алексеевна</t>
  </si>
  <si>
    <t>Большинская Мария Юрьевна</t>
  </si>
  <si>
    <t>Логинова Александра Николаевна</t>
  </si>
  <si>
    <t>Созонов Петр Михайлович</t>
  </si>
  <si>
    <t>93.11</t>
  </si>
  <si>
    <t>Канева Кристина Михайловна</t>
  </si>
  <si>
    <t xml:space="preserve">Мелихов Роман Андреевич </t>
  </si>
  <si>
    <t>Автономная некоммерческая организация "Центр развития физической культуры и спорта "Атом" (АНО "ЦРФКС "АТОМ")</t>
  </si>
  <si>
    <t>Дуняшев Максим Рафаилович</t>
  </si>
  <si>
    <t>Редькин Евгений Владимирович</t>
  </si>
  <si>
    <t>Муниципальное автономное учреждение "Спортивная школа "Виктория"</t>
  </si>
  <si>
    <t>Муниципальное автономное учреждение физической культуры и спорта Березовского района "Арена"</t>
  </si>
  <si>
    <t>Региональная общественная организация Ханты-Мансийского автономного округа - Югры "Здоровье нации"</t>
  </si>
  <si>
    <t>Местная общественная организация Березовского района содействия развитию личности, институтов гражданского общества и социальной поддержки населения "СпортСоюз"</t>
  </si>
  <si>
    <t>Местная общественная организация "Центр развития инициатив в сфере культуры и спорта Березовского района"</t>
  </si>
  <si>
    <t xml:space="preserve">Общество с ограниченной ответственностью "Югра Спорт Сервис"  </t>
  </si>
  <si>
    <t>Илларионов Валерий Федорович</t>
  </si>
  <si>
    <t>Малышев Александр Алексанрович</t>
  </si>
  <si>
    <t>Егорова Анна Александровна</t>
  </si>
  <si>
    <t>Родионов Артур Анатольевич</t>
  </si>
  <si>
    <t>Левицкий Алексей Викторович</t>
  </si>
  <si>
    <t>Доровин Сергей Климентьевич</t>
  </si>
  <si>
    <t>Прохорин Дмитрий Анатольевич</t>
  </si>
  <si>
    <t>Муниципальное автономное  учреждение "Спортивная школа "Дворец спорта"
(МАУ "СШ "Дворец спорта")</t>
  </si>
  <si>
    <t>Общество с ограниченной ответственностью "МОСФИТ" - фитнес клуб "X-Fit Галактика"</t>
  </si>
  <si>
    <t>Общественная организация "Когалымская городская федерация инвалидного спорта"</t>
  </si>
  <si>
    <t>Городская общественная организация "Когалымский боксерский клуб Патриот", ГОО "КБК ПАТРИОТ"</t>
  </si>
  <si>
    <t>Местная общественная организация "Когалымская федерация детского хоккея", МОО "КФДХ"</t>
  </si>
  <si>
    <t>Местная общественная организация "Федерация лыжных гонок города Когалым", МОО "ФЛГГК"</t>
  </si>
  <si>
    <t>Киселева Татьяна Юрьевна</t>
  </si>
  <si>
    <t>Кочура Виктория Владимировна</t>
  </si>
  <si>
    <t>Фадеев Илья Сергеевич</t>
  </si>
  <si>
    <t>96.04</t>
  </si>
  <si>
    <t>93.19</t>
  </si>
  <si>
    <t>Марченко Андрей Викторович</t>
  </si>
  <si>
    <t>Дзябко Владислав Леонидович</t>
  </si>
  <si>
    <t>Задорожный Олег Леонидович</t>
  </si>
  <si>
    <t>Данильянц Ирина Николаевна</t>
  </si>
  <si>
    <t>Пуртов Евгений Юрьевич</t>
  </si>
  <si>
    <t>Емчук Елена Нарисовна</t>
  </si>
  <si>
    <t>Муниципальное автономное учреждение дополнительного образования спортивная детско-юношеская школа Олимпийского резерва по дзюдо (МАУ ДО СДЮШОР по дзюдо)</t>
  </si>
  <si>
    <t>Соколов Андрей Николаевич</t>
  </si>
  <si>
    <t>Муниципальное бюджетное учреждение дополнительного образования Спортивная детско-юношеская школа олимпийского резерва по биатлону (МБУ ДО СДЮШОР по биатлону)</t>
  </si>
  <si>
    <t>Брагин Иван Геннадьевич</t>
  </si>
  <si>
    <t xml:space="preserve">Кондинская  районная общественная организация Всероссийского общества инвалидов </t>
  </si>
  <si>
    <t>Местная общественная организация "Федерация пейнтбола Кондинского района", МОО "ФПКР"</t>
  </si>
  <si>
    <t>Местная общественная организация "Федерация баскетбола Кондинского района"</t>
  </si>
  <si>
    <t>Метелкина Оксана Рафисовна</t>
  </si>
  <si>
    <t>Мамедова Вера Дмитриевна</t>
  </si>
  <si>
    <t>Густов Алексей Олегович</t>
  </si>
  <si>
    <t>Лангепасское городское муниципальное автономное учреждение "Спортивная школа"</t>
  </si>
  <si>
    <t>Лангепасское городское муниципальное автономное учреждение "Спортивный комплекс"</t>
  </si>
  <si>
    <t>Лангепасское городское муниципальное автономное учреждение "Лангепас-Спорт"</t>
  </si>
  <si>
    <t>Лангепасское городское муниципальное автономное учреждение "Водно-спортивный комплекс "Дельфин"</t>
  </si>
  <si>
    <t>Лангепасская местная общественная организация "Федерация хоккея"</t>
  </si>
  <si>
    <t>Автономная некоммерческая организация "Спортивно-патриотический центр "Патриот"</t>
  </si>
  <si>
    <t>Местная общественная организация "федерация борьбы дзюдо и самбо города Лангепаса"</t>
  </si>
  <si>
    <t>Автономная некоммерческая организация "Клуб технических видов спорта "Энергия"</t>
  </si>
  <si>
    <t>Лукащук Наталья Юрьевна                          (Фитнес-студия "BODYslim")</t>
  </si>
  <si>
    <t>Кожевников Юрий Юрьевич</t>
  </si>
  <si>
    <t>8607008654</t>
  </si>
  <si>
    <t>Кулигин Аркадий Игоревич</t>
  </si>
  <si>
    <t>Спивак Алексей Григорьевич</t>
  </si>
  <si>
    <t xml:space="preserve">Страхова Людмила Витальевна </t>
  </si>
  <si>
    <t>Марочкина Марина Анатольевна</t>
  </si>
  <si>
    <t>Карасевич Александр Георгиевич</t>
  </si>
  <si>
    <t>Егоров Николай Николаевич</t>
  </si>
  <si>
    <t>Кривовязюк Олег Викторович</t>
  </si>
  <si>
    <t>Титов Александр Валериевич</t>
  </si>
  <si>
    <t>Лукащук Наталья Юрьевна</t>
  </si>
  <si>
    <t>Муниципальное автономное учреждение  спортивная школа "Вымпел" МАУ  "СШ "Вымпел"</t>
  </si>
  <si>
    <t>Муниципальное автономное учреждение  "Спортивная школа "Юность"/МАУ "СШ "Юность"</t>
  </si>
  <si>
    <t>Местная Мегионская городская общественная спортивная организация «Северная Лига»</t>
  </si>
  <si>
    <t>Автономная некоммерческая организация "Боксерский клуб "9 Легион"</t>
  </si>
  <si>
    <t>Окружная общественная организация "Федерация баскетбола Ханты-Мансийского автономного округа - Югры",   ООО "Федерация баскетбола ХМАО-Югры"</t>
  </si>
  <si>
    <t>Местная общественная организация города Мегиона Физкультурно-спортивный клуб "Мегион"</t>
  </si>
  <si>
    <t>Автономная некоммерческая организация "Культурно-досуговый центр спортивно-патриотического воспитания и экологического просвещения Держава"</t>
  </si>
  <si>
    <t>Автономная некоммерческая организация Мегионский спортивный клуб вольной борьбы "Мегас"</t>
  </si>
  <si>
    <t>Автономная некоммерческая организация "Молодежный спортивно-патриотический центр "Содействие"</t>
  </si>
  <si>
    <t>Мегионская местная общественная организация "Федерация смешанного боевого единоборства (ММА) города Мегиона"</t>
  </si>
  <si>
    <t>Местная общественная организация "Федерация бильярдного спорта города Мегион"</t>
  </si>
  <si>
    <t xml:space="preserve">Местная общественная спортивная организация «Федерация бокса города Мегиона» </t>
  </si>
  <si>
    <t>Местная общественная организация "Спортивно-технический клуб МЕГАМОТОСПОРТ» города Мегиона</t>
  </si>
  <si>
    <t>Региональная общественная организация «Федерация Мотоциклетного Спорта Ханты-Мансийского автономного округа – Югры»</t>
  </si>
  <si>
    <t>Региональная общественная организация «Федерация прыжков на батуте Ханты-Мансийского автономного округа - Югры»</t>
  </si>
  <si>
    <t>Хуторское казачье общество "Мегион"</t>
  </si>
  <si>
    <t>Спротивно-оздоровительный клуб "Жемчужина" ПАО "Славнефть-Мегионнефтегаз"</t>
  </si>
  <si>
    <t>Общество с ограниченной  ответственностью Производственно-торговая коммерческая фирма "Купец и К"</t>
  </si>
  <si>
    <t xml:space="preserve">Общество с ограниченной ответственностью "Мега-Спорт"  </t>
  </si>
  <si>
    <t>Андронаки Виктор Иванович</t>
  </si>
  <si>
    <t>Завацкий Эдуард Анатольевич</t>
  </si>
  <si>
    <t>Казанцева Мария Валерьевна</t>
  </si>
  <si>
    <t>Курникова Виктория Александровна</t>
  </si>
  <si>
    <t>Луткова Юлия Владмировна</t>
  </si>
  <si>
    <t>Назарян Сергей Варданович</t>
  </si>
  <si>
    <t>Шарипов Дмитрий Галимьянович</t>
  </si>
  <si>
    <t>Гареев Вельмир Мусавирович</t>
  </si>
  <si>
    <t>Березин Алексей Станиславович</t>
  </si>
  <si>
    <t xml:space="preserve">1178600000248
</t>
  </si>
  <si>
    <t>Анисимов Сергей Валерьевич</t>
  </si>
  <si>
    <t>Шарипов   Дмитрий   Галимьянович</t>
  </si>
  <si>
    <t>Игошев Сергей Борисович</t>
  </si>
  <si>
    <t xml:space="preserve">28.02.2017 </t>
  </si>
  <si>
    <t>Васильева Олеся Юрьевна</t>
  </si>
  <si>
    <t>Эксузян Самвел Циацанович</t>
  </si>
  <si>
    <t>Батурин Артем Владимирович</t>
  </si>
  <si>
    <t>Саков Денис Борисович</t>
  </si>
  <si>
    <t>Иванов Алексей Владимирович</t>
  </si>
  <si>
    <t>Табаченко Евгений Валерьевич</t>
  </si>
  <si>
    <t>Носулько Вадим Иванович</t>
  </si>
  <si>
    <t>Боднар Алексей Богданович</t>
  </si>
  <si>
    <t>Пайль Анатолий Феофанович</t>
  </si>
  <si>
    <t>Дрофимец Игорь Юрьевич</t>
  </si>
  <si>
    <t>Спорыш Анатолий Николаевич</t>
  </si>
  <si>
    <t>Куликовский Александр Викторович</t>
  </si>
  <si>
    <t>Муниципальное бюджетное учреждение  "Спортивная школа олимпийского резерва по зимним видам спорта" (МБУ  "СШОР по ЗВС")</t>
  </si>
  <si>
    <t>Муниципальное бюджетное учреждение  «Спортивная школа олимпийского резерва по единоборствам» (МБУ "СШОР по единоборствам")</t>
  </si>
  <si>
    <t>Муниципальное автономное учреждение "Спортивная школа олимпийского резерва "Сибиряк" (МАУ "СШОР "Сибиряк")</t>
  </si>
  <si>
    <t>Муниципальное бюджетное учреждение "Спортивная школа олимпийского резерва "Спартак", МБУ "СШОР "Спартак"</t>
  </si>
  <si>
    <t>Муниципальное бюджетное учреждение физической культуры и спорта "Юганск-Мастер им.Жилина С.А."</t>
  </si>
  <si>
    <t>Зырянова Галина Александровна</t>
  </si>
  <si>
    <t>Казаков Алексей Алексеевич</t>
  </si>
  <si>
    <t>Анисимов Владимир Владимирович</t>
  </si>
  <si>
    <t>30.02.2013</t>
  </si>
  <si>
    <t>Землянских Алексей Владимирович</t>
  </si>
  <si>
    <t>Кузин Валерий Юрьевич</t>
  </si>
  <si>
    <t>Муниципальное бюджетное учреждение Центр физической культуры и спорта "Жемчужина Югры" (МБУ ЦФКиС "Жемчужина Югры")</t>
  </si>
  <si>
    <t xml:space="preserve">Маматханов Константин Султанмуратович </t>
  </si>
  <si>
    <t>Автономная некоммерческая организация "Центр развития культуры и спорта"</t>
  </si>
  <si>
    <t>Автономная некоммерческая организация "Военно-патриотический центр развития спорта культуры и туризма "Юнармеец""</t>
  </si>
  <si>
    <t>Автономная некоммерческая организация "Центр развития силовых видов  спорта "Атлетика"</t>
  </si>
  <si>
    <t>Автономная некоммерческая организация "Мини-футбольный  клуб "Блик"</t>
  </si>
  <si>
    <t xml:space="preserve">Местная  общественная организация города Нефтеюганска "Спортивно-оздоровительный клуб фитнеса и спортивной акробатики "Грация" 
(МООГН  "Спортивно-оздоровительный клуб фитнеса и спортивной аэробики "Грация")       </t>
  </si>
  <si>
    <t>Местная общественная спортивно-оздоровительная организация города Нефтеюганска "Фитнес поколение"</t>
  </si>
  <si>
    <t>Местная общественная организация "Федерация плавания города Нефтеюганска"</t>
  </si>
  <si>
    <t>Местная общественная организация "Федерация шахмат города Нефтеюганска"</t>
  </si>
  <si>
    <t xml:space="preserve">Местная общественная организация по содействию занятости населения социально-досуговой деятельностью «Женский клуб» г.Нефтеюганска </t>
  </si>
  <si>
    <t>Местная общественная организация Танцевально-Спортивный клуб "Людмила" г. Нефтеюганска</t>
  </si>
  <si>
    <t>Нефтеюганская городская общественная организация клуб любителей лыжного спорта "Лидер"</t>
  </si>
  <si>
    <t>Общественная организация "Федерации спортивного танца г. Нефтеюганска"</t>
  </si>
  <si>
    <t>Региональная общественная организация "Федерация легкой атлетики" по Ханты-Мансийскому автономному округу - Югре</t>
  </si>
  <si>
    <t>Региональная детско-молодежная общественная организация "Федерация Спортивной Акробатики Ханты-Мансийского округа - Югры"
 (ОДМОО "ФСА ХМАО")</t>
  </si>
  <si>
    <t>Региональная спортивная общественная организация "Федерация айкидо Ханты-Мансийского автономного округа - Югры", РСОО "ФЕДЕРАЦИЯ АЙКИДО ХМАО-ЮГРЫ"</t>
  </si>
  <si>
    <t>Профессиональное образовательное учреждение "Нефтеюганский учебный центр"Регионального отделения Общероссийской общественно-государственной организации "Добровольное общество содействия армии, авиации и флоту России" Ханты-Мансийского автономного округа - Югры</t>
  </si>
  <si>
    <t>Юхневич Максим Чеславович</t>
  </si>
  <si>
    <t>Загородний Анатолий Николаевич</t>
  </si>
  <si>
    <t>Леппа Александр Александрович</t>
  </si>
  <si>
    <t>Лозинский Юрий Григорьевич</t>
  </si>
  <si>
    <t>Маматханов
Константин
Султанмуратович</t>
  </si>
  <si>
    <t>05.10.2018</t>
  </si>
  <si>
    <t>Джаббаров Эльвар Эльмар Оглы</t>
  </si>
  <si>
    <t>Маматханов Константин Султанмуратович</t>
  </si>
  <si>
    <t>Бочковская Марина Михайловна</t>
  </si>
  <si>
    <t>29.12.2011</t>
  </si>
  <si>
    <t>Шемелова Анна Алексеевна</t>
  </si>
  <si>
    <t>06.12.2017</t>
  </si>
  <si>
    <t>Найденков Иван Владимирович</t>
  </si>
  <si>
    <t>8604999735</t>
  </si>
  <si>
    <t>Кубрина Айгуль Аббасовна</t>
  </si>
  <si>
    <t>Продан Марина Евгеньевна</t>
  </si>
  <si>
    <t>22.05.2013</t>
  </si>
  <si>
    <t>1138600000802</t>
  </si>
  <si>
    <t>8604999083</t>
  </si>
  <si>
    <t>Каленский Андрей Викторович</t>
  </si>
  <si>
    <t>Исаков Роман Юрьевич</t>
  </si>
  <si>
    <t>11.12.2002</t>
  </si>
  <si>
    <t>Прудникова Марина Ивановна</t>
  </si>
  <si>
    <t>Бюджетное учреждение Нефтеюганского района Физкультурно-спортивное объединение «Атлант»                              БУНР ФСО «Атлант»</t>
  </si>
  <si>
    <t>Нефтеюганское районное бюджетное  учреждение спортивная школа "Нептун" (НРБУ СШ "Нептун")</t>
  </si>
  <si>
    <t>Автономная некомерческая организация "Центр развития физической культуры и спорта "Во славу спорта"</t>
  </si>
  <si>
    <t>Автономная некомерческая организация "Центр развития культуры спорта и народного творчества "Югорские россыпи"</t>
  </si>
  <si>
    <t>Автономная некомерческая организация "Центр развития культуры и силовых видов спорта "Ника"</t>
  </si>
  <si>
    <t>Кухаренко Денис Александрович</t>
  </si>
  <si>
    <t>Сахарчук Виктор Алексеевич</t>
  </si>
  <si>
    <t>Козлов Александр Николаевич</t>
  </si>
  <si>
    <t>Хайрисламова Гульназ Юлаевна</t>
  </si>
  <si>
    <t>Семеркин Михаил Юрьевич</t>
  </si>
  <si>
    <t>Муниципальное автономное учреждение города Нижневартовска "Спортивная школа" (МАУ города Нижневартовска" СШ")</t>
  </si>
  <si>
    <t xml:space="preserve">Муниципальное автономное учреждение города Нижневартовска "Спортивная школа олимпийского резерва "Самотлор" (МАУг.Нижневартовска "СШОР "Самотлор") </t>
  </si>
  <si>
    <t xml:space="preserve">Муниципальное автономное учреждение города Нижневартовска "Спортивная школа олимпийского резерва" (МАУг.Нижневартовска "СШОР") </t>
  </si>
  <si>
    <t>Муниципальное автономное учреждение города Нижневартовска «Дирекция спортивных сооружений» (МАУ города Нижневартовска «ДСС»)</t>
  </si>
  <si>
    <t>Автономная некоммерческая организация Спортивный  клуб «РИМЕРА-Сервис»</t>
  </si>
  <si>
    <t>Автономная некомерческая организация центр развития дзюдо и самбо "Север"</t>
  </si>
  <si>
    <t xml:space="preserve">Региональная общественная организация "Федерация волейбола Ханты-Мансийского автономного округа - Югры" (РОО "ФВ ХМАО-Югры") </t>
  </si>
  <si>
    <t>Региональная общественная организация "Центр гребли на обласах и охотничьего биатлона Ханты-Мансийского автономного округа - Югры" (РОО "Центр гребли на обласах и охотничьего биатлона ХМАО- Югры)</t>
  </si>
  <si>
    <t>Некоммерческое партнерство "Клуб любителей мотоциклов "Легион 86" 
("Легион 86")</t>
  </si>
  <si>
    <t>Некоммерческая организация "Фонд поддержки спорта "Здоровая нация" (НО ФПС "Здоровая нация)</t>
  </si>
  <si>
    <t>Местная общественная организация "Федерация волейбола г. Нижневартовска" (МОО "Федерация волейбола г. Нижневартовска")</t>
  </si>
  <si>
    <t>Местная общественная организация "Нижневартовская футбольная федерация" (МОО "НФФ")</t>
  </si>
  <si>
    <t>Региональная Общественная Организация «Федерация Стрельбы из Лука ХМАО-Югры» (РОО "ФСЛ ХМАО-ЮГРЫ")</t>
  </si>
  <si>
    <t>Региональная общественная организация "Федерация спортивных нард Ханты-Мансийского автономного округа" (РОО "ФСН ХМАО")</t>
  </si>
  <si>
    <t>Местная общественная организация г. Нижневартовска "Федерация спортивной акробатики" (МОО г. Нижневартовска  "ФСА")</t>
  </si>
  <si>
    <t>Городская спортивная общественная организация "Федерация каратэ города Нижневартовска" (ГСОО "Федерация каратэ города Нижневартовска")</t>
  </si>
  <si>
    <t>Городская общественная организация "Федерация спортивной борьбы города Нижневартовска" (ГОО "Федерация спортивной борьбы г. Нижневартовска")</t>
  </si>
  <si>
    <t>Нижневартовская городская общественная организация "Киокушинкай каратэ-до" (НГОО "Киокушинкай каратэ-до" )</t>
  </si>
  <si>
    <t>Местная общественная организация «Федерация спортивной аэробики города Нижневартовска» (МОО «Федерация спортивной аэробики г. Нижневартовска»)</t>
  </si>
  <si>
    <t>Региональная общественная организация Ханты-Мансийского автономного округа-Югры «Федерация автомобильного спорта» (РОО ХМАО-Югры «ФАС»)</t>
  </si>
  <si>
    <t>Региональная общественная организация "Федерация скалолазания Ханты-Мансийского автономного округа - Югры" (РОО "Федерация скалолазания ХМАО - Югры")</t>
  </si>
  <si>
    <t>Автономная некоммерческая организация "Нижневартовский клуб адаптивного спорта "Стимул" (АНО "НКАС "Стимул")</t>
  </si>
  <si>
    <t>Нижневартовская городская общественная организация "Федерация смешанных боевых единоборств ММА" (НГОО "ФСБЕ ММА")</t>
  </si>
  <si>
    <t>Региональная общественная спортивная организация "Федерация спортивной аэробики Ханты-Мансийского автономного округа - Югры" (РОСО  "Федерация спортивной аэробики ХМАО -  Югры")</t>
  </si>
  <si>
    <t>Нижневартовская Городская детская общественная организация "Федерация Ояма Киокусинкай каратэ-до»</t>
  </si>
  <si>
    <t>Региональная общественная организация Ханты-Мансийского автономного округа - Югры Клуб спортивных единоборств "Победа" (РОО ХМАО - Югры КСЕ "Победа")</t>
  </si>
  <si>
    <t>Региональная физкультурно - спортивная общественная организация "Федерация функционального многоборья Ханты-Мансийского автономного округа - Югры" (РФСОО "Федерация функционального многоборья ХМАО - Югры")</t>
  </si>
  <si>
    <t>Региональная социально-спортивная общественная организация Ханты-Мансийского автономного округа-Югры "Лидер" (РССОО "Лидер")</t>
  </si>
  <si>
    <t>Спортивная общественная организация "Федерация УШУ города Нижневартовска" (СОО "Федерация УШУ г. Нижневартовска" )</t>
  </si>
  <si>
    <t>Нижневартовская общественная организация "Федерация спортивного танца"</t>
  </si>
  <si>
    <t>Региональная спортивная общественная организация "Федерация танцевального спорта Ханты-Мансийского автономного округа - Югры" (РСОО "ФТС ХМАО - Югры" )</t>
  </si>
  <si>
    <t>Местная общественная организация "Нижневартовская городская федерация спортивного туризма" (МОО "НГФСТ")</t>
  </si>
  <si>
    <t>Региональная спортивная общественная организация "Федерация ушу Ханты-Мансийского автономного округа - Югры" (РСОО "Федерация ушу ХМАО - Югры" )</t>
  </si>
  <si>
    <t>Автономная некоммерческая организация "Спортивный клуб "РУКОПАШНИК" (АНО "СК"РУКОПАШНИК")</t>
  </si>
  <si>
    <t>Автономная некоммерческая организация Детско-юношеский клуб дзюдо и самбо "ЛИДЕР" (АНО ДЮКДИС "ЛИДЕР")</t>
  </si>
  <si>
    <t>Местная общественная организация "Федерация бокса города Нижневартовска" (МОО "Федерация бокса города Нижневартовска")</t>
  </si>
  <si>
    <t>Окружная общественная организация "Федерация бокса Югры" (ООО "ФБЮ")</t>
  </si>
  <si>
    <t>Местная общественная организация "Федерация греко-римской борьбы и грэпплинга города Нижневартовска 
(МОО "ФГРБ")</t>
  </si>
  <si>
    <t>Местная общественная организация 
г. Нижневартовска «Федерация фигурного катания на коньках» (МОО «ФФКК»)</t>
  </si>
  <si>
    <t>Окружная общественная организация "Федерация киокушинкай каратэ-до ХМАО - Югры" (ООО "Федерация киокушинкай каратэ-до ХМАО-Югры")</t>
  </si>
  <si>
    <t xml:space="preserve">Местная общественная организация "Нижневартовская федерация кикбоксинга"
(МОО "Нижневартовская федерация кикбоксинга" </t>
  </si>
  <si>
    <t>Некоммерческое партнерство  "Физкультурно-оздоровительный клуб" "Гонг" (НП"ФОК "Гонг")</t>
  </si>
  <si>
    <t>Региональная общественная организация Ханты-Мансийского автономного округа - Югры "Страна без наркотиков.Югра" (РОО ХМАО-Югры «Страна без наркотиков. Югра»)</t>
  </si>
  <si>
    <t>Региональная молодежная общественная организация "Молодежная инициатива" Ханты-Мансийского автономного округа - Югры (РМОО «Молодежная инициатива»)</t>
  </si>
  <si>
    <t xml:space="preserve">Региональная общественная организация «Киокусинкай Ханты-Мансийского автономного округа – Югра»_x000D_
(РОО «Киокусинкай ХМАО-Югры»)_x000D_
</t>
  </si>
  <si>
    <t>Местная спортивная общественная организация «Федерация шахмат города Нижневартовска» (МСОО ФШГН)</t>
  </si>
  <si>
    <t>Местная общественная организация г. Нижневартовска «Центр по организации и проведению спортивных и физкультурных мероприятий «Спорт без границ» (МОО «Спорт без границ»)</t>
  </si>
  <si>
    <t>Региональная общественная организация «Центр поддержки и развития физической культуры и спорта Ханты-Мансийского автономного округа- Югры» (РОО «Центр поддержки и развития физической культуры и спорта ХМАО – Югры»)</t>
  </si>
  <si>
    <t>Региональная общественная организация Ханты-Мансийского автономного округа – Югра "Конно-спортивный клуб "Фаворит»_x000D_
(РОО ХМАО-ЮГРЫ "КСК "ФАВОРИТ")</t>
  </si>
  <si>
    <t>Автономная некоммерческая организация центр развития пауэрлифтинга и силовых видов спорта «Атлант»</t>
  </si>
  <si>
    <t>Местная общественная организация "Федерация тхэквондо города Нижневартовска" (МОО "ФТН")</t>
  </si>
  <si>
    <t>Местная общественная организация "Федерация кикбоксинга г. Нижневартовска" (МОО "Федерация кикбоксинга г. Нижневартовска")</t>
  </si>
  <si>
    <t>Местная общественная молодежная организация г. Нижневартовска «Федерация плавания» (МОМО г. Нижневартовска «Федерация плавания»)</t>
  </si>
  <si>
    <t>Местная общественная организация «Федерация рукопашного боя города Нижневартовска» (МОО «Федерация рукопашного боя города Нижневартовска»)</t>
  </si>
  <si>
    <t>Местная общественная организация "Федерация художественной гимнастики г. Нижневартовска" (МОО "ФХГ")</t>
  </si>
  <si>
    <t>Местная спортивная общественная организация "Федерация страйкбола г. Нижневартовска" (МСОО "ФСН")</t>
  </si>
  <si>
    <t>Региональная общественная организация Ханты-Мансийского автономного округа-Югры "Федерация рыболовного спорта" (РОО ХМАО-Югры «ФРС»)</t>
  </si>
  <si>
    <t>Автономная некоммерческая организация «Клуб спортивной борьбы г.Нижневартовска» (АНО "КСБ г. Нижневартовска")</t>
  </si>
  <si>
    <t>Автономная некоммерческая организация "Бойцовский клуб "Красный сокол" (АНО "БК "Красный сокол")</t>
  </si>
  <si>
    <t>Автономная некоммерческая организация "НижневартовскМотоСпорт" (АНО "НМС")</t>
  </si>
  <si>
    <t>Автономная некоммерческая организация "Развивающий спортивно-оздоровительный иппоцентр "Легенда" (АНО "Иппоцентр "Легенда")</t>
  </si>
  <si>
    <t>Региональная общественная молодежная организация  Авиационный спортивный клуб «Крылья Самотлора» Ханты-Мансийского автономного округа - Югры (АСК «Крылья Самотлора»)</t>
  </si>
  <si>
    <t>Местная общественная организация г. Нижневартовска «Федерация Айкидо «Айкикай» (МОО «ФАА»)</t>
  </si>
  <si>
    <t>Местная общественная организация «Всестилевая федерация каратэ» города Нижневартовска (МОО «Всестилевая федерация каратэ»)</t>
  </si>
  <si>
    <t>Местная общественная организация «Федерация тайского бокса г. Нижневартовска» (МОО «Федерация тайского бокса г. Нижневартовска»)</t>
  </si>
  <si>
    <t>Региональная спортивная общественная организация «Ассоциация силового многоборья «Витязь» Ханты-Мансийского автономного округа – Югры» (РСОО «АСМ «Витязь» ХМАО-Югры)</t>
  </si>
  <si>
    <t>Местная общественная организация «Федерация плавания города Нижневартовска» (МОО «Федерация плавания г. Нижневартовска»)</t>
  </si>
  <si>
    <t>Региональная спортивная общественная организация «Федерация тайского бокса-муайтай Ханты-Мансийского автономного округа-Югры» (РСОО «Федерация тайского бокса-муайтай Ханты-Мансийского автономного округа-Югры»)</t>
  </si>
  <si>
    <t>Региональная общественная организация Ханты-Мансийского автономного округа - Югры «Спортивный клуб «Батыр» (РОО Югры «Спортивный клуб «Батыр»)</t>
  </si>
  <si>
    <t>Региональная общественная организация Ханты-Мансийского автономного округа - Югры «Центр спортивного мототуризма» (РОО ХМАО-Югры «ЦСМТ»)</t>
  </si>
  <si>
    <t>Региональная общественная организация Ханты-Мансийского автономного округа - Югры спортивный клуб «Сибирские внедорожники» (РОО «Сибирские внедорожники»)</t>
  </si>
  <si>
    <t>Региональное отделение Общероссийской общественной физкультурно-спортивной организации «Федерация боевого самбо России» в Ханты-Мансийском автономном округе – Югре (РО ФБСР в ХМАО-Югре)</t>
  </si>
  <si>
    <t>Нижневартовская городская общественная организация «Федерация союз-киокусинкай» (НГОО «Федерация союз-киокусинкай»)</t>
  </si>
  <si>
    <t>Автономная некоммерческая организация Спортивный клуб «ЭКС-КИК» (АНО Спортивный клуб «ЭКС-КИК»)</t>
  </si>
  <si>
    <t>Фонд поддержки и развития хоккейного клуба «Филин» (Фонд хоккейного клуба «Филин»)</t>
  </si>
  <si>
    <t>Некоммерческая благотворительная организация «Фонд развития спорта Нижневартовска» (НБО «Фонд развития спорта Нижневартовска»)</t>
  </si>
  <si>
    <t>Некоммерческая организация «Фонд поддержки и развития боевых единоборств в Ханты-Мансийском автономном округе-Югре «Ермак» (НО «Фонд поддержки и развития боевых единоборств в ХМАО-Югре «Ермак»)</t>
  </si>
  <si>
    <t>Общественный Фонд поддержки и развития детско-юношеских видов спорта в Ханты-Мансийском автономном округе – Югре (Общественный Фонд поддержки и развития детско-юношеских видов спорта в ХМАО-Югре)</t>
  </si>
  <si>
    <t>Автономная некоммерческая организация «Центр технических видов спорта и авиации общего назначения «Навигатор» (АНО «Навигатор»)</t>
  </si>
  <si>
    <t>Автономная некоммерческая организация «Спортивно-оздоровительный клуб «Югра» (АНО «СОК «Югра»)</t>
  </si>
  <si>
    <t>Местная общественная организация «Нижневартовское районное общество охотников и рыболовов» (МОО «НРООИР»)</t>
  </si>
  <si>
    <t>Региональная спортивная общественная организация Ханты-Мансийского автономного округа-Югры «Клуб традиционного ушу «Дао» (РСОО ХМАО-Югры «Клуб традиционного ушу «Дао»)</t>
  </si>
  <si>
    <t>Некоммерческое партнерство «Клуб уличных гонщиков» (НП «Клуб уличных гонщиков»)</t>
  </si>
  <si>
    <t>Автономная некоммерческая организация Авиационный клуб «Крылья Югры» (АНО АК «Крылья Югры»)</t>
  </si>
  <si>
    <t>Фонд содействия развития культуры, искусства и спорта (Фонд «СРКИС»)</t>
  </si>
  <si>
    <t>Автономная некоммерческая организация «Студия танцев «Очарование» (АНО «Студия танцев «Очарование»)</t>
  </si>
  <si>
    <t>Общество с ограниченной ответственностью "Дом йоги "Ганеша" (ООО "Дом йоги "Ганеша")</t>
  </si>
  <si>
    <t>Общество с ограниченной ответственностью «ЛАЗЕРТЭГ86» (ООО "ЛТ86")</t>
  </si>
  <si>
    <t>Общество с ограниченной ответственностью "КВЭЙК" (ООО "КВЭЙК")</t>
  </si>
  <si>
    <t>Общество с ограниченной ответственностью "Перспектива" (ООО "Перспектива")</t>
  </si>
  <si>
    <t>Общество с ограниченной ответственностью   "Приоритет"(ООО "Приоритет")</t>
  </si>
  <si>
    <t>Общество с ограниченной ответственностью "ОРЭНЖ" (ООО "ОРЭНЖ")</t>
  </si>
  <si>
    <t>Общество с ограниченной ответственностью "ЕВРОПА-ФИТНЕС"</t>
  </si>
  <si>
    <t>Общество с ограниченной ответственностью "Константа-Мед" (Фитнес-центр "Славтэк-Фитнес")</t>
  </si>
  <si>
    <t>Общество с ограниченной ответственностью «Югра-Греда»</t>
  </si>
  <si>
    <t>Общество с ограниченной ответственностью «Мастер-Спорт»</t>
  </si>
  <si>
    <t>Азегова Любовь Сергеевна</t>
  </si>
  <si>
    <t xml:space="preserve">Аксенова Любовь Валентиновна 
</t>
  </si>
  <si>
    <t>Ахметзянов Марат Тимерянович</t>
  </si>
  <si>
    <t>Бадовская Маргарита Анатольевна</t>
  </si>
  <si>
    <t>Богородов Дмитрий Владимирович</t>
  </si>
  <si>
    <t>Борисова Ксения Владимировна</t>
  </si>
  <si>
    <t>Брезицкий Сергей Сергеевич</t>
  </si>
  <si>
    <t>Закриев Шамхан Турпал-Алиевич</t>
  </si>
  <si>
    <t>Зрелов Сергей Владимирович</t>
  </si>
  <si>
    <t>Кириллова Леся Витальевна</t>
  </si>
  <si>
    <t>Ковалев Алик Сабитович</t>
  </si>
  <si>
    <t>Кунгуров Сергей Павлович</t>
  </si>
  <si>
    <t>Моисеева Олеся Владимировна</t>
  </si>
  <si>
    <t>Морковкин Андрей Борисович</t>
  </si>
  <si>
    <t xml:space="preserve">Назинкин Алексей Александрович </t>
  </si>
  <si>
    <t>Насырова Венера Рашитовна</t>
  </si>
  <si>
    <t>Талипова Анастасия Анатольевна</t>
  </si>
  <si>
    <t>17.01.2018</t>
  </si>
  <si>
    <t>8603231764</t>
  </si>
  <si>
    <t>Белянкин         Сергей Геннадьевич</t>
  </si>
  <si>
    <t>Евсин Олег Иванович</t>
  </si>
  <si>
    <t>Березин Кирилл Станиславович</t>
  </si>
  <si>
    <t>8603005282</t>
  </si>
  <si>
    <t>Куштанов Руслан Рамисович</t>
  </si>
  <si>
    <t>Ахметгалеев Айдар Магасумович</t>
  </si>
  <si>
    <t>Санатуллин Рамиль Раисович</t>
  </si>
  <si>
    <t>Великий Сергей Станиславович</t>
  </si>
  <si>
    <t>8603221460</t>
  </si>
  <si>
    <t>Кауртаев Анатолий Прокопьевич</t>
  </si>
  <si>
    <t>Сочилин Василий Валерьевич</t>
  </si>
  <si>
    <t>8603221935</t>
  </si>
  <si>
    <t>Усманов Ранис Раилевич</t>
  </si>
  <si>
    <t xml:space="preserve">Елин Юрий Алексеевич </t>
  </si>
  <si>
    <t>Бараулин Павел Александрович</t>
  </si>
  <si>
    <t xml:space="preserve">Храмов Анатолий Борисович </t>
  </si>
  <si>
    <t xml:space="preserve">Ефимов Сергей Дмитриевич </t>
  </si>
  <si>
    <t xml:space="preserve">Исаков Василий Яковлевич </t>
  </si>
  <si>
    <t>Жилка Кирилл Евгеньевич</t>
  </si>
  <si>
    <t xml:space="preserve">Халитов Вадим Ринатович </t>
  </si>
  <si>
    <t>Мазный  Сергей Александрович Мазная  Елена Петровна</t>
  </si>
  <si>
    <t>1168600051190</t>
  </si>
  <si>
    <t>Аксенова Любовь Валентиновна</t>
  </si>
  <si>
    <t>1138600000692</t>
  </si>
  <si>
    <t xml:space="preserve">Ахматзанов Радик Индусович </t>
  </si>
  <si>
    <t>1168600050244</t>
  </si>
  <si>
    <t xml:space="preserve">Идиятуллина Наталья Леонидовна </t>
  </si>
  <si>
    <t xml:space="preserve">Дильмухаметов Роберт Исхакович </t>
  </si>
  <si>
    <t xml:space="preserve">Казбеков Тимур Гусейнович </t>
  </si>
  <si>
    <t xml:space="preserve">Коричко Юлия Валентиновна </t>
  </si>
  <si>
    <t>Гаголкин Олег Николаевич</t>
  </si>
  <si>
    <t xml:space="preserve">Светочев Ростислав Львович </t>
  </si>
  <si>
    <t xml:space="preserve">Дуранов Олег Валерьевич </t>
  </si>
  <si>
    <t xml:space="preserve">Хитрук Константин Геннадьевич </t>
  </si>
  <si>
    <t>Дорощенко Станислав Владимирович</t>
  </si>
  <si>
    <t>Галеев Альберт Ринатович</t>
  </si>
  <si>
    <t>Коркин Сергей Евгеньевич</t>
  </si>
  <si>
    <t>Клименко Александр Григорьевич</t>
  </si>
  <si>
    <t>Самохин Анатолий Юрьевич</t>
  </si>
  <si>
    <t>Воробьев Виктор Валерьевич</t>
  </si>
  <si>
    <t xml:space="preserve">Малетин Александр Иванович </t>
  </si>
  <si>
    <t>Литвиненко Иван Николаевич</t>
  </si>
  <si>
    <t>Овчинников Антон Владимирович</t>
  </si>
  <si>
    <t>1088600001258 </t>
  </si>
  <si>
    <t> 8603157140</t>
  </si>
  <si>
    <t xml:space="preserve">Крячков Роман Алексеевич </t>
  </si>
  <si>
    <t>Голишев Виталий Владимирович</t>
  </si>
  <si>
    <t>1108600002213 </t>
  </si>
  <si>
    <t>Хамидуллин Артур Филаритович, Хамидуллин Филарит Ишбулатович</t>
  </si>
  <si>
    <t>Гиниатуллин Эдуард Ахатович</t>
  </si>
  <si>
    <t>1158600001075  </t>
  </si>
  <si>
    <t xml:space="preserve">Маликов Иван Андреевич </t>
  </si>
  <si>
    <t>Лещук Елена Анатольевна</t>
  </si>
  <si>
    <t>Башинский Иван Владимирович</t>
  </si>
  <si>
    <t>Кинощук Дмитрий Владимирович</t>
  </si>
  <si>
    <t>Демченко Николай Дмитриевич</t>
  </si>
  <si>
    <t>Хамов Алексей Сергеевич</t>
  </si>
  <si>
    <t>Черепанов Артем Павлович</t>
  </si>
  <si>
    <t>Штрикалкин Сергей Михайлович</t>
  </si>
  <si>
    <t>Трусов Сергей Николаевич</t>
  </si>
  <si>
    <t>Лоскутов Алексей Сергеевич</t>
  </si>
  <si>
    <t xml:space="preserve"> 19.03.2021</t>
  </si>
  <si>
    <t>Фомин Олег Викторович</t>
  </si>
  <si>
    <t>Новиков Дмитрий Александрович</t>
  </si>
  <si>
    <t>Савельева Ольга Борисовна</t>
  </si>
  <si>
    <t>Баулин Дмитрий Владимирович</t>
  </si>
  <si>
    <t>Кольцов Михаил Юрьевич</t>
  </si>
  <si>
    <t>Большагин Александр Евгеньевич</t>
  </si>
  <si>
    <t>Гамаль Игорь Юрьевич</t>
  </si>
  <si>
    <t xml:space="preserve">Муковоз Сергей Владимирович  </t>
  </si>
  <si>
    <t xml:space="preserve">Кривогузов Денис Александрович  </t>
  </si>
  <si>
    <t xml:space="preserve">Ларин Олег Сергеевич  </t>
  </si>
  <si>
    <t>Ахмадеев Эдуард Ринатович</t>
  </si>
  <si>
    <t>Ерчак Руслан Валерьевич</t>
  </si>
  <si>
    <t xml:space="preserve">Алийбеков Арсен Магомедович  </t>
  </si>
  <si>
    <t xml:space="preserve">Петрашенко Андрей Олегович  </t>
  </si>
  <si>
    <t xml:space="preserve">Стальмахович Михаил Николаевич  </t>
  </si>
  <si>
    <t xml:space="preserve">Ющук Александр Александрович  </t>
  </si>
  <si>
    <t>Валиев Марат Раисович</t>
  </si>
  <si>
    <t>Колесников Андрей Станиславович</t>
  </si>
  <si>
    <t xml:space="preserve">Кучукова Алена Александровна  </t>
  </si>
  <si>
    <t>Крепких Владимир Владимирович</t>
  </si>
  <si>
    <t xml:space="preserve">Граборенко Денис Петрович </t>
  </si>
  <si>
    <t xml:space="preserve">Юрьева Ольга Сергеевна  </t>
  </si>
  <si>
    <t xml:space="preserve">Овсянников Денис Анатольевич  </t>
  </si>
  <si>
    <t>Мануйлова Марина Валерьевна</t>
  </si>
  <si>
    <t>Суворов Александр Валерьевич</t>
  </si>
  <si>
    <t xml:space="preserve">Параска Валериу </t>
  </si>
  <si>
    <t>Малыванов Максим Михайлович</t>
  </si>
  <si>
    <t>Смолин Валерий Юрьевич</t>
  </si>
  <si>
    <t>Шилин Денис Александрович</t>
  </si>
  <si>
    <t xml:space="preserve">Косарев Александр Анатольевич </t>
  </si>
  <si>
    <t>1148603045073 </t>
  </si>
  <si>
    <t>8603212828</t>
  </si>
  <si>
    <t xml:space="preserve">Бухаров Андрей Леонидович </t>
  </si>
  <si>
    <t>8603215787</t>
  </si>
  <si>
    <t>Зайцев Алексей Владимирович</t>
  </si>
  <si>
    <t>1178617022924  </t>
  </si>
  <si>
    <t>8603231130</t>
  </si>
  <si>
    <t>Чередникова Ирина Александровна</t>
  </si>
  <si>
    <t>1148603006166 </t>
  </si>
  <si>
    <t>8603210267</t>
  </si>
  <si>
    <t xml:space="preserve">Аксенова Роза Ильгизаровна </t>
  </si>
  <si>
    <t>8603149220</t>
  </si>
  <si>
    <t>Ткач Зинаида Тимофеевна</t>
  </si>
  <si>
    <t xml:space="preserve"> Попов Александр Петрович</t>
  </si>
  <si>
    <t xml:space="preserve"> 07.11.2014</t>
  </si>
  <si>
    <t>Алибейков Арсен Магомедович,
Петрова Татьяна Владимировна</t>
  </si>
  <si>
    <t>8603149510</t>
  </si>
  <si>
    <t>Бикташева  Анна Анатольевна</t>
  </si>
  <si>
    <t>Еремин Алексей Андреевич</t>
  </si>
  <si>
    <t xml:space="preserve">660106382185
</t>
  </si>
  <si>
    <t>Давлетшина Елена Леонидовна</t>
  </si>
  <si>
    <t>860301154340</t>
  </si>
  <si>
    <t xml:space="preserve">Аксенова Любовь Валентиновна </t>
  </si>
  <si>
    <t>305860301300052    </t>
  </si>
  <si>
    <t>860301035800</t>
  </si>
  <si>
    <t>316861700098538  </t>
  </si>
  <si>
    <t>860321342172</t>
  </si>
  <si>
    <t>Зелинский Юрий Иосифович</t>
  </si>
  <si>
    <t>315861700016689 </t>
  </si>
  <si>
    <t>860316558730</t>
  </si>
  <si>
    <t>222490388590</t>
  </si>
  <si>
    <t>860304893028</t>
  </si>
  <si>
    <t>Могилевцев Александр Ефимович</t>
  </si>
  <si>
    <t> 890502918509</t>
  </si>
  <si>
    <t>310860323200042 </t>
  </si>
  <si>
    <t>860316179805</t>
  </si>
  <si>
    <t xml:space="preserve"> Насырова Венера Рашитовна</t>
  </si>
  <si>
    <t> 306860318600022</t>
  </si>
  <si>
    <t>860310795491</t>
  </si>
  <si>
    <t>Параска Валериу Васильевич</t>
  </si>
  <si>
    <t xml:space="preserve">г. Нижневартовск </t>
  </si>
  <si>
    <t>Муниципальное автономное  учреждение "Спортивная школа  Нижневартовского района "  МАУ СШ НВР</t>
  </si>
  <si>
    <t>8620016125</t>
  </si>
  <si>
    <t>Жарков Алексей Владимирович</t>
  </si>
  <si>
    <t xml:space="preserve">Муниципальное автономное учреждение  Новоаганская  спортивная школа "Олимп" МАУ НСШ Олимп
</t>
  </si>
  <si>
    <t>Муниципальное казенное учреждение "Культурно-спортивный центр" сп.Аган (Спортивно-оздоровительный комплекс)</t>
  </si>
  <si>
    <t>Автономная некоммерческая организация Мини-футбольный клуб "Темп", АНО МФК "Темп"</t>
  </si>
  <si>
    <t>Автономная некоммереческая организация "Нижневартовский райцонный клуб спортивной подготовки спортсменов-инвалидов "Преодоление"</t>
  </si>
  <si>
    <t>Местная общественная организация "Федерация греко-римской борьбы Нижневартовского района", МОО "Федерация греко-римской борьбы Нижневартовского района"</t>
  </si>
  <si>
    <t>Местная общественная организация Нижневартовского района «Федерация фигурного катания на коньках, хоккея с шайбой и керлинга»</t>
  </si>
  <si>
    <t>Региональная общественная организация Ханты-Мансийского автономного округа - Югры "Федерация спорта лиц с поражением опорно-двигательного аппарата"</t>
  </si>
  <si>
    <t>Армантович Дмитрий Сергеевич</t>
  </si>
  <si>
    <t>Баранова Яна Юрьевна</t>
  </si>
  <si>
    <t>Дыбкина Светлана Валентиновна</t>
  </si>
  <si>
    <t>Мальцева Елена Леонтьевна</t>
  </si>
  <si>
    <t>Гарипов Виталий Фанилевич</t>
  </si>
  <si>
    <t>Гикст Сергей Хрестьянович</t>
  </si>
  <si>
    <t>Галиев Илсур Ибрагимович</t>
  </si>
  <si>
    <t>Терикова Ирина Юрьевна</t>
  </si>
  <si>
    <t>Муниципальное автономное учреждение города Нягани "Спортивная школа олимпийского резерва "Центр спортивной подготовки"  (МАУ г.Нягань "СШОР "ЦСП"")</t>
  </si>
  <si>
    <t>Муниципальное автономное учреждение города Нягани «Спортивная школа им. А.Ф. Орловского», МАУ г.Нягань "СШ им. А.Ф. Орловского"</t>
  </si>
  <si>
    <t>Муниципальное автономное учреждение дополнительного образования город Нягань "Центр"Патриот", МАУ МО г. Нягань «Центр «Патриот»</t>
  </si>
  <si>
    <t>Муниципальное автономное учреждение по работе с детьми и молодежью города Нягани "Дом молодежи", МАУ г.Нягань "Дом молодежи"</t>
  </si>
  <si>
    <t>Муниципальное автономное учреждение города Нягани «Центр военно-патриотического воспитания и подготовки граждан к военной службе "АФГАНЕЦ"</t>
  </si>
  <si>
    <t>Муниципальное автономное учреждение города Нягани "Городской парк спорта, отдыха и развлечений"</t>
  </si>
  <si>
    <t>Автономная некоммерческая организация дополнительного образования "Центр гражданского, военно-патриотического и спортивно-технического воспитания "Легион Югры"</t>
  </si>
  <si>
    <t>Автономная некоммерческая организация развития физической культуры и спорта «Спортивный город» (АНО «Спортивный город»)</t>
  </si>
  <si>
    <t>Автономная некоммерческая организация "Баскетбольный клуб на колясках "ЛЕГИОН - ЮГРА"</t>
  </si>
  <si>
    <t>Автономная некоммерческая организация «Центр развития конного спорта «Алькор» (АНО «ЦЕНТР «АЛЬКОР»)</t>
  </si>
  <si>
    <t>Автономная некоммерческая организация развития физической культуры и спорта "Росомахи"</t>
  </si>
  <si>
    <t>Местная общественная организация Федерация армрестлинга города Нягани</t>
  </si>
  <si>
    <t>Местная общественная организация "Федерация баскетбола города Нягани"</t>
  </si>
  <si>
    <t>Местная общественная организация "Федерация волейбола города Нягани"</t>
  </si>
  <si>
    <t>Местная общественная организация "Федерация спортивной аэробики и фитнеса города Нягани"</t>
  </si>
  <si>
    <t>Некоммерческое партнерство "Спортивный клуб "Боец"</t>
  </si>
  <si>
    <t>Няганская городская общественная организация "Федерация настольного тенниса"</t>
  </si>
  <si>
    <t>Няганская местная общественная организация "Федерация хоккея"</t>
  </si>
  <si>
    <t>Общественная Региональная организация дополнительного образования Ханты-Мансийского автономного округа - Югры "Центр физического развития Югра"</t>
  </si>
  <si>
    <t>Региональная общественная организация "Федерация профессионального бокса Ханты-Мансийского автономного округа - Югры"</t>
  </si>
  <si>
    <t>Региональная молодежная общественная организация Ханты-Мансийского автономного округа - Югры "Спортивно-патриотический центр поддержки творческих и культурных инициатив "Горец"</t>
  </si>
  <si>
    <t>Ассоциация центр физического развития "Олимп"</t>
  </si>
  <si>
    <t>Общество с ограниченной ответственностью  "КАРПОСПАТ"</t>
  </si>
  <si>
    <t>Общество с ограниченной ответственностью "СПОРТКЛУБ"</t>
  </si>
  <si>
    <t>Общество с ограниченной ответственностью  "РИТЕЙЛ"</t>
  </si>
  <si>
    <t>Глебов Александр Петрович</t>
  </si>
  <si>
    <t>Глущенко Оксана Владимировна</t>
  </si>
  <si>
    <t>Головлева Виктория Ивановна</t>
  </si>
  <si>
    <t>Диденко Екатерина Сергеевна</t>
  </si>
  <si>
    <t>Илык Елена Владимировна</t>
  </si>
  <si>
    <t>Малюков Дмитрий Вячеславович</t>
  </si>
  <si>
    <t>Ромашкина Анастасия Вячеславовна</t>
  </si>
  <si>
    <t>Силантьева Татьяна Викторовна</t>
  </si>
  <si>
    <t>Тихомирова Марина Николаевна</t>
  </si>
  <si>
    <t>Исполняющий обязанности директора Вараксина Татьяна Рифовна</t>
  </si>
  <si>
    <t xml:space="preserve">Сергеева Инна Павловна
</t>
  </si>
  <si>
    <t>Илык Игорь Анатольевич</t>
  </si>
  <si>
    <t>Валежанина Айгуль Юрьевна</t>
  </si>
  <si>
    <t>Еськов Андрей Николаевич</t>
  </si>
  <si>
    <t>1218600011101</t>
  </si>
  <si>
    <t>8610031251</t>
  </si>
  <si>
    <t>Лахтин Андрей Николаевич</t>
  </si>
  <si>
    <t>Криворученко Константин Григорьевич</t>
  </si>
  <si>
    <t>Мерзляков Денис Александрович</t>
  </si>
  <si>
    <t>Карасева Мария Сергеевна</t>
  </si>
  <si>
    <t>8610029260</t>
  </si>
  <si>
    <t>Пономарев Борис Анатольевич</t>
  </si>
  <si>
    <t>Трифанов Николай Александрович</t>
  </si>
  <si>
    <t>Волочай Эдуард Валерьевич</t>
  </si>
  <si>
    <t>Петухов Леонид Юрьевич</t>
  </si>
  <si>
    <t>Чернов Владислав Николаевич</t>
  </si>
  <si>
    <t>Катаев Игорь Ноликович</t>
  </si>
  <si>
    <t>Алексеев Василий Николаевич</t>
  </si>
  <si>
    <t>Бондарь Максим Викторович</t>
  </si>
  <si>
    <t>1128624000779</t>
  </si>
  <si>
    <t>8610999684</t>
  </si>
  <si>
    <t>1198600001368</t>
  </si>
  <si>
    <t>Жамалдинов Руслан Гаджимурадович</t>
  </si>
  <si>
    <t>1198600000818</t>
  </si>
  <si>
    <t xml:space="preserve">8610010389 </t>
  </si>
  <si>
    <t>Грязнов Игорь Юрьевич</t>
  </si>
  <si>
    <t>Мирончик Владимир Юлиевич</t>
  </si>
  <si>
    <t xml:space="preserve">Битюцкая Виктория Афонасьевна </t>
  </si>
  <si>
    <t>8610007957</t>
  </si>
  <si>
    <t>Комаров Анатолий Павлович</t>
  </si>
  <si>
    <t>861000329213</t>
  </si>
  <si>
    <t>313861036000017 </t>
  </si>
  <si>
    <t>861005236876</t>
  </si>
  <si>
    <t>861002840053</t>
  </si>
  <si>
    <t>861006762102</t>
  </si>
  <si>
    <t>667209516725</t>
  </si>
  <si>
    <t>861004896206</t>
  </si>
  <si>
    <t>861401266151</t>
  </si>
  <si>
    <t>317861700038342</t>
  </si>
  <si>
    <t>861006484141</t>
  </si>
  <si>
    <t>861008133082</t>
  </si>
  <si>
    <t>Муниципальное казенное учреждение физкультурно - оздоровительный комплекс "Юбилейный" (МКУ ФОК "Юбилейный")</t>
  </si>
  <si>
    <t>Муниципальное бюджетное учреждение спортивной подготовки "Районная спортивная школа олимпийского резерва"  МБУСП "РСШОР"</t>
  </si>
  <si>
    <t>Муниципальное бюджетное учреждение "Центр культуры и спорта гп. Талинка"</t>
  </si>
  <si>
    <t>Местная молодежная общественная организация добровольцев (волонтеров) Октябрьского района "Лидерский формат"</t>
  </si>
  <si>
    <t>Общественная организация "Федерация бокса Октябрьского района"</t>
  </si>
  <si>
    <t>Нечаев Сергей Юрьевич</t>
  </si>
  <si>
    <t>Соломаха Евгений Иванович</t>
  </si>
  <si>
    <t>Билык Марина Николаевна</t>
  </si>
  <si>
    <t>Осович Ольга Анатольевна</t>
  </si>
  <si>
    <t>Мотко Юрий Александрович</t>
  </si>
  <si>
    <t>Сумкина Дарья Романовна</t>
  </si>
  <si>
    <t>Муниципальное автономное учреждение "Спортивная школа" МАУ "СШ"</t>
  </si>
  <si>
    <t>Кузьмин Александр Александрович</t>
  </si>
  <si>
    <t>Автономная некомерческая организация Центр сопровождения социальных программ и творческого развития детей и взрослых "Вектор доброты", АНО "Вектор доброты"</t>
  </si>
  <si>
    <t>Автономная некоммерческая организация "Центр развития технических видов спорта "Витязь", АНО ЦРТВС "Витязь"</t>
  </si>
  <si>
    <t>Скловская Елена Евгеньевна</t>
  </si>
  <si>
    <t>Ахматгалин Айрат Гаитзянович</t>
  </si>
  <si>
    <t>Муниципальное бюджетное учреждение  спортивная школа олимпийского резерва, МБУ СШОР</t>
  </si>
  <si>
    <t>Муницыпальное автоноиное учреждение "Спортивный комплекс" (МАУ "Спорткомплекс")</t>
  </si>
  <si>
    <t>Общественная организация «Федерация айкидо Ханты-Мансийского автономного округа – Югры»</t>
  </si>
  <si>
    <t>Общественная организация «Объединенная федерация дзюдо и самбо г. Пыть-Ях»</t>
  </si>
  <si>
    <t>Региональная общественная организация «Федерация  пэйнтбола Ханты-Мансийского автономного округа – Югры»</t>
  </si>
  <si>
    <t>Ханты-Мансийская региональная общественная организация "Федерация шахмат Ханты – Мансийского автономного округа – Югры»</t>
  </si>
  <si>
    <t xml:space="preserve">Местная общественная организация «Федерация вольной борьбы и грэпплинга города
Пыть-Яха»/ </t>
  </si>
  <si>
    <t>Пилипчук Оксана Игоревна</t>
  </si>
  <si>
    <t>Общество с ограниченной ответственностью "Время"</t>
  </si>
  <si>
    <t>Вагин Сергей Владимирович</t>
  </si>
  <si>
    <t>Чурсанова  Нина Владимировна</t>
  </si>
  <si>
    <t>Троян Алексей Григорьевич</t>
  </si>
  <si>
    <t>Пилипчук Генадий Николаевич</t>
  </si>
  <si>
    <t>Озява Максим Эдиславович</t>
  </si>
  <si>
    <t>Филипенко Василий Александрович</t>
  </si>
  <si>
    <t>Песняк Владимир Викторович</t>
  </si>
  <si>
    <t>861201391331</t>
  </si>
  <si>
    <t>8612017460</t>
  </si>
  <si>
    <t>Васильков Андрей Эдуардович</t>
  </si>
  <si>
    <t>Муниципальное автономное учреждение  спортивная школа олимпийского резерва «Юность" / МАУ СШОР "Юность"</t>
  </si>
  <si>
    <t>Автономное  учреждение "Плавательный бассейн "Аган" городского округа Радужный Ханты-Мансийского автономного округа - Югры / АУ "ПБ "Аган" города Радужный</t>
  </si>
  <si>
    <t xml:space="preserve">Автономное учреждение "Дворец спорта" городского округа Радужный Ханты-Мансийского автономного округа -Югры / АУ "Дворец спорта" города Радужный </t>
  </si>
  <si>
    <t>Автономное учреждение спортивный комплекс "Сибирь" городского округа Радужный Ханты-Мансийского автономного округа - Югры / АУ СК  "Сибирь" города Радужный</t>
  </si>
  <si>
    <t>Общественная организация Федерация "Самбо" Ханты-Мансийского автономного округа - Югры  (ОО ФС ХМАО-Югры)</t>
  </si>
  <si>
    <t>Радужнинская местная общественная организация "Федерация каратэ киокусинкай"  (РМОО "Федерация каратэ киокусинкай")</t>
  </si>
  <si>
    <t>Городская Общественная Организация Спортивное Общество Инавалидов "Феникс" (СОИ "Феникс")</t>
  </si>
  <si>
    <t>Общественная организация Федерация бокса города Радужного / ОО "Федерация бокса города Радужный "</t>
  </si>
  <si>
    <t>Местная общественная организация "Федерация художественной гимнастики города Радужного" /        МОО "ФХГ города Радужного"</t>
  </si>
  <si>
    <t>Местная общественная организация Спортивный клуб г. Радужного «Заря»/ МОО СК г.Радужного"Заря"</t>
  </si>
  <si>
    <t>Региональная общественная организация Ханты-Мансийского автономного округа - Югры развития внедорожного автоспорта и автотуризма "Клуб 4х4" / РОО "Клуб 4х4"</t>
  </si>
  <si>
    <t>Региональная общественная организация Ханты-Мансийского автономного округа - Югры "Союз боевых искусств", РОО "СБИ"</t>
  </si>
  <si>
    <t>Меша Рустам Дмитриевич</t>
  </si>
  <si>
    <t>Дыбенко Константин Викторович</t>
  </si>
  <si>
    <t>Варгола Игорь Викторович</t>
  </si>
  <si>
    <t>Кох Юрий Федорович</t>
  </si>
  <si>
    <t>Рамалданов Юсуф Рамалданович</t>
  </si>
  <si>
    <t>Ерин Сергей Павлович</t>
  </si>
  <si>
    <t>Евтушенко Евгений Борисович</t>
  </si>
  <si>
    <t>Нестеров Алексей Юрьевич</t>
  </si>
  <si>
    <t>8609020086</t>
  </si>
  <si>
    <t>Николаева Светлана Александровна</t>
  </si>
  <si>
    <t>Тульнев Петр Николаевич</t>
  </si>
  <si>
    <t>8609999827</t>
  </si>
  <si>
    <t>Ахматзанов Радик Индусович</t>
  </si>
  <si>
    <t>8609019789</t>
  </si>
  <si>
    <t>Муртузалиев Шамиль Муртузалиевич</t>
  </si>
  <si>
    <t>860901118294</t>
  </si>
  <si>
    <t>Муниципальное бюджетное учреждение культурно-спортивный комплекс "Современник" г.п. Агириш, МБУ КСК "Современник" г.п. Агириш</t>
  </si>
  <si>
    <t>Муниципальное бюджетное учреждение Сельский культурно-спортивный оздоровительный комплекс "Авангард" с.п. Алябьевский (МБУ СКСОК "Авангард" с.п. Алябьевский)</t>
  </si>
  <si>
    <t>Муниципальное бюджетное учреждение "Культурно-спортивный комплекс "Русь" г. п. Зеленоборск" (МБУ "КСК "Русь" г. п. Зеленоборск")</t>
  </si>
  <si>
    <t>Муниципальное бюджетное учреждение Культурно-спортивный комплекс "Орион" г.п.Малиновский (МБУ КСК "Орион" г.п.Малиновский)</t>
  </si>
  <si>
    <t>Мокрушина Галина Геннадьевна</t>
  </si>
  <si>
    <t xml:space="preserve">Мудрый Григорий Иванович </t>
  </si>
  <si>
    <t>Очирова Наталья Петровна</t>
  </si>
  <si>
    <t>Мищенко Татьяна Реуфовна</t>
  </si>
  <si>
    <t>Муниципальное автономное учреждение физкультурно-оздоровительный комплекс "Олимп" (МАУ ФОК "Олимп")</t>
  </si>
  <si>
    <t>Вискунов Виктор Витальевич</t>
  </si>
  <si>
    <t>Муниципальное бюджетное учреждение Культурно-спортивный комплекс "Импульс" г.п.Пионерский (МБУ КСК "Импульс" г.п.Пионерский)</t>
  </si>
  <si>
    <t>Муниципальное бюджетное учреждение "Культурно - спортивный комплекс "Содружество" г.п. Таёжный, (МБУ "КСК "Содружество")</t>
  </si>
  <si>
    <t>Капля Алёна Владимировна</t>
  </si>
  <si>
    <t>Богатова Наталья Валерьевна</t>
  </si>
  <si>
    <t>Муниципальное автономное учреждение "Спортивная школа олимпийского резерва Советского района" (МАУ СШОР Советского района)</t>
  </si>
  <si>
    <t>Романова Наталья Борисовна</t>
  </si>
  <si>
    <t>Муниципальное бюджетное учреждение "Культурно-спортивный комплекс "Романтик " городского поселения Коммунистический (МБУ "КСК "Романтик", г.п. Коммунистический)</t>
  </si>
  <si>
    <t>Местная общественная организация "Федерация тхэквондо" Советского района</t>
  </si>
  <si>
    <t>Региональная Общественная организация "Центр адаптивного спорта и здоровья" Ханты-Мансийского автономного округа-Югра. РОО "ЦАСИЗ" ХМАО-Югра.</t>
  </si>
  <si>
    <t xml:space="preserve">Региональная общественная организация "Центр развития детей "Наследие ЮГРЫ" Ханты-Мансийского автономного округа - Югры </t>
  </si>
  <si>
    <t>Котдусова Оксана Васильевна</t>
  </si>
  <si>
    <t>Жерносек Анна Владимировна</t>
  </si>
  <si>
    <t>Терентьев Геннадий Владимирович</t>
  </si>
  <si>
    <t>Аюпов Булат Барыевич</t>
  </si>
  <si>
    <t>Местная спортивная общественная организация Федерация гиревого спорта Советского района</t>
  </si>
  <si>
    <t>Общественная организация Федерация пауэрлифтинга Советского района</t>
  </si>
  <si>
    <t>Местная общественная организация "Федерация хоккея Советского района"</t>
  </si>
  <si>
    <t>Союз "Спортивный клуб смешанных боевых единоборств "Легион", СОЮЗ СК СБЕ "ЛЕГИОН"</t>
  </si>
  <si>
    <t>Местная спортивная общественная организация "Федерация шахмат Советского района"</t>
  </si>
  <si>
    <t>Местная общественная организация "Федерация бокса Советского района"</t>
  </si>
  <si>
    <t>Некоммерческое партнерство хоккейный клуб «Инквой»</t>
  </si>
  <si>
    <t>Глушкова Светлана Юрьевна</t>
  </si>
  <si>
    <t>Терентьев Александр Геннадьевич</t>
  </si>
  <si>
    <t>Ванюков Александр Иванович</t>
  </si>
  <si>
    <t>Пинженин Игорь Александрович</t>
  </si>
  <si>
    <t>Ларин Станислав Валерьевич</t>
  </si>
  <si>
    <t>Кашлев Егор Борисович</t>
  </si>
  <si>
    <t>Хлыбов Александр Владимирович</t>
  </si>
  <si>
    <t>Оропай Александр Юрьевич</t>
  </si>
  <si>
    <t>Плотников Олег Николаевич</t>
  </si>
  <si>
    <t>Муниципальное бюджетное учреждение спортивной подготовки спортивная школа "Аверс" (МБУ СП СШ "Аверс")</t>
  </si>
  <si>
    <t xml:space="preserve">Муниципальное автономное учреждение спортивной подготовки спортивная школа олимпийского резерва "Олимп" МАУ СП СШОР "Олимп" </t>
  </si>
  <si>
    <t>Муниципальное бюджетное учреждение спортивной подготовки спортивная школа  олимпийского резерва № 1   МБУ СП СШОР №1</t>
  </si>
  <si>
    <t xml:space="preserve">Муниципальное бюджетное учреждение спортивной подготовки  спортивная школа  олимпийского резерва "Ермак" МБУ СП СШОР "Ермак" </t>
  </si>
  <si>
    <t xml:space="preserve">Муниципальное бюджетное учреждение спортивной подготовки спортивная школа " Виктория" МБУ СП СШ "Виктория" </t>
  </si>
  <si>
    <t>Муниципальное бюджетное учреждение спортивной подготовки спортивная школа  олимпийского резерва по зимним видам спорта "Кедр"</t>
  </si>
  <si>
    <t xml:space="preserve">Муниципальное бюджетное учреждение спортивной подготовки спортивная школа  олимпийского резерва "Югория" имени Арарата Агвановича Пилояна МБУ СП СШОР «Югория» им. А.А. Пилояна.
</t>
  </si>
  <si>
    <t>Муниципальное автономное учреждение «Ледовый Дворец спорта»</t>
  </si>
  <si>
    <t>Муниципальное бюджетное учреждение Центр физической подготовки «Надежда»</t>
  </si>
  <si>
    <t>Автономная некоммерческая организация Женский баскетбольный клуб "Университет - Югра" (АНО ЖБК "Университет-Югра")</t>
  </si>
  <si>
    <t xml:space="preserve">Автономная некоммерческая организация "Академия хоккея Ханты-Мансийского автономного округа-Югры" </t>
  </si>
  <si>
    <t>Автономная некоммерческая организация  Учебно тренировочный центр "ЮГРАСПОРТ"    (АНО УТЦ "ЮГРАСПОРТ")</t>
  </si>
  <si>
    <t>Автономная некоммерческая организация "Теннисная академия"</t>
  </si>
  <si>
    <t>Автономная Некоммерческая Организация «Центр поддержки и развития хоккея с шайбой»</t>
  </si>
  <si>
    <t>Автономная некоммерческая организация "Сургутский автомобильный клуб "ТАБУ", АНО "САК "ТАБУ"</t>
  </si>
  <si>
    <t>Автономная некоммерческая организация Центр спортивной подготовки "Северянка", АНО ЦСП "Северянка"</t>
  </si>
  <si>
    <t>Автономная некоммерческая организация дополнительного образования "Академия волейбола имени Рафаэля Хабибуллина"</t>
  </si>
  <si>
    <t>Автономная некоммерческая организация дополнительного профессионального образования детско-юношеская спортивная школа стендовой и пулевой стрельбы "Беркут"</t>
  </si>
  <si>
    <t>Автономная некоммерческая организация центр спортивно-патриотического воспитания, социального обслуживания и культурного просвещения "Зарница"</t>
  </si>
  <si>
    <t>Ассоциация дополнительного образования Спортивный клуб "КЭМПО"</t>
  </si>
  <si>
    <t>Ассоциация "Некоммерческое партнерство Центр физического развития "Юниор спорт"</t>
  </si>
  <si>
    <t>Ассоциация Центр физического развития "Атлет"</t>
  </si>
  <si>
    <t>Ассоциация "Клуб технических и экстремальных видов спорта "Экстрим"</t>
  </si>
  <si>
    <t>Городская общественная организация "Мини-футбольный клуб "Факел"</t>
  </si>
  <si>
    <t>Местная общественная организация "Клуб Реального Айкидо г.Сургута" 
( МОО "Клуб Реального Айкидо г.Сургута )</t>
  </si>
  <si>
    <t xml:space="preserve"> Местная общественная спортивная организация «Сургутская Федерация бильярдного спорта «Олимп»</t>
  </si>
  <si>
    <t>Городская общественная организация «Сургутская федерация гребного слалома и водного туризма «Дискавери-Х»</t>
  </si>
  <si>
    <t>Местная общественная организация "Федерация футбола города Сургута"</t>
  </si>
  <si>
    <t>Местная общественная организация «Федерация шахмат г. Сургута»</t>
  </si>
  <si>
    <t>Местная общественная организация «Федерация спортивной борьбы города Сургута»</t>
  </si>
  <si>
    <t>Местная общественная организация "Федерация смешанного боевого единоборства (ММА) города Сургута"</t>
  </si>
  <si>
    <t>Местная общественная организация "Федерация футбола и мини-футбола в городе Сургуте", МОО "ФФМФ в г. Сургуте"</t>
  </si>
  <si>
    <t>Местная общественная организация "Федерация кикбоксинга города Сургута"</t>
  </si>
  <si>
    <t>Местная общественная организация "Федерация бокса города Сургута"</t>
  </si>
  <si>
    <t>Местная общественная спортивная организация "Федерация тенниса Сургута"</t>
  </si>
  <si>
    <t>Местная общественная организация города Сургута «Федерация дзюдо города Сургута"</t>
  </si>
  <si>
    <t>Местная общественная организация "Федерация спортивной аэробики и фитнеса города Сургута"</t>
  </si>
  <si>
    <t>Местная общественная организация "Федерация баскетбола города Сургута"</t>
  </si>
  <si>
    <t>Местная общественная организация города Сургута «Федерация лыжных гонок»</t>
  </si>
  <si>
    <t>Местная общественная организация города Сургута «Федерация фигурного катания на коньках»</t>
  </si>
  <si>
    <t xml:space="preserve">Местная общественная спортивная организация «Сургутская городская федерация борьбы дзюдо «Победа» </t>
  </si>
  <si>
    <t>Местная общественная организация «Сургутская городская федерация каратэ»</t>
  </si>
  <si>
    <t>Местная общественная организация «Федерация тхэквондо Сургута»</t>
  </si>
  <si>
    <t>Местная общественная организация «Федерация синхронного плавания города Сургута»</t>
  </si>
  <si>
    <t xml:space="preserve">Местная общественная спортивная организация города Сургута «Федерация борьбы «самбо» </t>
  </si>
  <si>
    <t>Некоммерческое партнерство Спортивный клуб "СУПЕРЛИГА", НП СК "СУПЕРЛИГА"</t>
  </si>
  <si>
    <t>Некоммерческое партнерство "Парашютный клуб "Феникс" (НП "ПК "ФЕНИКС")</t>
  </si>
  <si>
    <t>Общественная организация "Сургутская федерация армспорта"</t>
  </si>
  <si>
    <t>Общественная организация "Федерация гиревого спорта ХМАО-Югры"</t>
  </si>
  <si>
    <t>Общественная организация «Федерация вольной борьбы города Сургута»</t>
  </si>
  <si>
    <t>Общественная организация "Федерация волейбола Сургута"</t>
  </si>
  <si>
    <t xml:space="preserve">Профессиональное образовательное учреждение "Сургутский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Ханты-Мансийского автономного округа - Югры   </t>
  </si>
  <si>
    <t>Региональная общественная организация Ханты-Мансийского автономного округа-Югры "Клуб единоборств "Югра" (РОО ХМАО-Югры "Клуб единоборств "Югра"</t>
  </si>
  <si>
    <t>Региональная Общественная организация "Федерация силовых видов спорта Ханты-Мансийского автономного округа-Югры "АйронМэн-Югра" 
(РОО "ФСВС ХМАО-Югры "АйронМэн-Югра")</t>
  </si>
  <si>
    <t>Региональная общественная организация Ханты-Мансийского автономного округа - Югры "Ассоциация национальной спортивной борьбы народов Севера, Сибири и Дальнего Востока"</t>
  </si>
  <si>
    <t>Региональная спортивная общественная организация "Федерация боулинга Ханты-Мансийского автономного округа - Югры"</t>
  </si>
  <si>
    <t>Региональная общественная организация "Федерация ездового спорта по Ханты-Мансийскому автономному округу - Югре"</t>
  </si>
  <si>
    <t>Региональная общественная организация "Федерация грепплинга  Ханты-Мансийского автономного округа - Югры"</t>
  </si>
  <si>
    <t>Региональное отделение общероссийской физкультурно-спортивной общественной организации «Федерация КУДО России" в Ханты-Мансийском автономном округе-Югре»</t>
  </si>
  <si>
    <t>Региональная молодежная общественная организация "Федерация экстремальных видов спорта Ханты-Мансийского автономного округа"</t>
  </si>
  <si>
    <t xml:space="preserve">Региональная общественная организация "Центр функционального многоборья Ханты-Мансийского автономного округа - Югры" </t>
  </si>
  <si>
    <t>Региональная общественная организация "Федерация рыболовного спорта Ханты-Мансийского автономного округа - Югры"</t>
  </si>
  <si>
    <t>Региональная общественная организация "Федерация самолетного спорта Ханты-Мансийского автономного округа - Югры", РОО "ФСС ХМАО-ЮГРЫ"</t>
  </si>
  <si>
    <t>Региональная общественная организация "Федерация рукопашного боя Ханты-Мансийского автономного округа - Югры"</t>
  </si>
  <si>
    <t>Региональная общественная организация "Федерация бокса Ханты-Мансийского автономного округа - Югры"</t>
  </si>
  <si>
    <t>Региональная общественная организация Ханты-Мансийского автономного округа - Югры «Федерация Киокусинкай»</t>
  </si>
  <si>
    <t>Региональная физкультурно-спортивная общественная организация «Федерация спортивного ориентирования Ханты-Мансийского автономного округа - Югры»</t>
  </si>
  <si>
    <t xml:space="preserve">Региональная общественная организация «Федерация компьютерного спорта Ханты-Мансийского автономного округа - Югры» </t>
  </si>
  <si>
    <t>Региональная спортивная общественная организация «Федерация по пулевой стрельбе Ханты-Мансийского автономного округа - Югры»</t>
  </si>
  <si>
    <t>Региональная общественная организация «Федерация парашютного спорта Ханты-Мансийского автономного округа – Югры»</t>
  </si>
  <si>
    <t>Региональная общественная организация «Федерация борьбы на поясах и Корэш» Ханты-Мансийского автономного округа – Югры</t>
  </si>
  <si>
    <t>Региональная общественная организация Ханты-Мансийского автономного округа – Югры «Федерация спорта слепых»</t>
  </si>
  <si>
    <t>Региональная общественная организация клуб развития внедорожного автоспорта и автотуризма "Штурмовик"</t>
  </si>
  <si>
    <t>Региональная общественная организация "Ханты-Мансийская  федерация скалолазания и альпинизма"</t>
  </si>
  <si>
    <t xml:space="preserve">Сургутская городская общественная организация баскетбольный клуб "Университет"  (СГОО БК "Университет") </t>
  </si>
  <si>
    <t>Сургутская общественная организация "Федерация тайского бокса "Муай-тай"</t>
  </si>
  <si>
    <t>Ханты-Мансийская региональная общественная организация «Окружная федерация каратэ»</t>
  </si>
  <si>
    <t>Ханты-Мансийская региональная общественная организация "Спортивно-патриотический клуб "Добрыня" (ХМ РОО СПК "Добрыня")</t>
  </si>
  <si>
    <t xml:space="preserve">Ханты-Мансийское региональное отделение общероссийской физкультурно-спортивной общественной организации «Федерация кекусин-кан каратэ-до России» </t>
  </si>
  <si>
    <t>Ханты-Мансийская региональная общественная организация "Федерация полиатлона Югры"</t>
  </si>
  <si>
    <t>Частное учреждение дополнительного образования Специализированная детско-юношеская спортивная школа олимпийского резерва "Нефтяник"   ЧУДО СДЮСШОР «Нефтяник»</t>
  </si>
  <si>
    <t>Частное образовательное учреждение дополнительного образования «Центр боевых искусств «Восхождение», ЧОУ ДО "ЦБИ "ВОСХОЖДЕНИЕ"</t>
  </si>
  <si>
    <t>Общество с ограниченной ответственностью "Армада" (Фитнес-клуб «Армада»)</t>
  </si>
  <si>
    <t>Общественная организация авиационного спортивно-технического клуба «ПОЛЁТ»</t>
  </si>
  <si>
    <t>Общество с ограниченной ответственностью "ПЯТЬ ЗВЕЗД" (фитнес-центр "Пять звезд")</t>
  </si>
  <si>
    <t>Общество с ограниченной ответственностью "Ворлд Фитнес" (Фитнес OASIS CITY  )</t>
  </si>
  <si>
    <t xml:space="preserve">Общество с ограниченной ответственностью «Спортсити» (Фитнес-клуб World Class) </t>
  </si>
  <si>
    <t>Общество с ограниченной ответственностью "СКАЙ"</t>
  </si>
  <si>
    <t>Общество с ограниченной ответственностью Центр медицинской эстетики "Акватория", ООО ЦМЭ "АКВАТОРИЯ"</t>
  </si>
  <si>
    <t>Общество с ограниченной ответственностью БК «СОЮЗ»</t>
  </si>
  <si>
    <t>Общество с ограниченной ответственностью "ПРЕМЬЕР-АРЕНА"</t>
  </si>
  <si>
    <t>Общество с ограниченной ответственностью «Сургутская школа «Киокушинкай»</t>
  </si>
  <si>
    <t>Общество с ограниченной ответственностью Бойцовский клуб "Саланг"</t>
  </si>
  <si>
    <t>Общество с ограниченной ответственностью «Газпром трансгаз Сургут
Управление спортивных сооружений «Факел» УСС "Факел"</t>
  </si>
  <si>
    <t>Общество с ограниченной ответственностью «Физкультурно-Оздоровительный Центр «Надежда» (Hope Fitness)</t>
  </si>
  <si>
    <t xml:space="preserve">Общество с ограниченной ответственностью «Спорт-Альянс» </t>
  </si>
  <si>
    <t>Общество с ограниченной ответственностью Танцевально-спортивный клуб "Возрождение"</t>
  </si>
  <si>
    <t xml:space="preserve">Общество с ограниченной ответственностью "Интера-Спорт"  </t>
  </si>
  <si>
    <t xml:space="preserve">Общество с ограниченной ответственностью "Стимул-Спорт"  </t>
  </si>
  <si>
    <t>Тюменский социально-культурный центр. Дирекции социальной сферы СЖД ОАО "РЖД" СК "Локомотив"</t>
  </si>
  <si>
    <t>Банников Кирилл Васильевич</t>
  </si>
  <si>
    <t>Вишняк Юлия Андреевна (Мастерская тела Павла Науменко)</t>
  </si>
  <si>
    <t>Ерешко Данил Романович</t>
  </si>
  <si>
    <t xml:space="preserve"> Хабибуллина Аделина Радиковна</t>
  </si>
  <si>
    <t>Хрипков Сергей Васильевич</t>
  </si>
  <si>
    <t>Емельянов Василий Владимирович</t>
  </si>
  <si>
    <t>Кадочкина Светлана Станиславовна</t>
  </si>
  <si>
    <t>Ермаков Владимир Александрович</t>
  </si>
  <si>
    <t>Бродовиков Вячеслав Витальевич</t>
  </si>
  <si>
    <t>Мазуренко Владимир Витальевич</t>
  </si>
  <si>
    <t>Алиева Елена Александровна, Мешалкина Светлана Анатольевна</t>
  </si>
  <si>
    <t>Карбаинов Сергей Владимирович</t>
  </si>
  <si>
    <t>Подзолков Евгений Геннадьевич</t>
  </si>
  <si>
    <t xml:space="preserve">1198600000983
</t>
  </si>
  <si>
    <t>Домаренко Артем Юрьевич</t>
  </si>
  <si>
    <t> 01.08.2016</t>
  </si>
  <si>
    <t>Шестакова Светлана  Олеговна</t>
  </si>
  <si>
    <t>Зелинский Кирилл Александрович</t>
  </si>
  <si>
    <t>Хабибуллин Рафаэль Талгатович</t>
  </si>
  <si>
    <t>Иванов Денис Викторович</t>
  </si>
  <si>
    <t>Журба Станислав Иванович</t>
  </si>
  <si>
    <t>Монастырёв Алексей Алексеевич</t>
  </si>
  <si>
    <t>Рыбин Андрей Сергеевич</t>
  </si>
  <si>
    <t>Балтиков Артур Рафаэльевич</t>
  </si>
  <si>
    <t>Довбыш Алексей Александрович</t>
  </si>
  <si>
    <t>Синенко Денис Викторович</t>
  </si>
  <si>
    <t>Хакимов Виталий Наильевич</t>
  </si>
  <si>
    <t>Корнева Наталия Ярославовна</t>
  </si>
  <si>
    <t>Кулагин Сергей Александрович</t>
  </si>
  <si>
    <t>Гужва Богдан Николаевич</t>
  </si>
  <si>
    <t>Кадочкин Александр Николаевич</t>
  </si>
  <si>
    <t>Дашаев Беслан Джамбулович</t>
  </si>
  <si>
    <t>Тавсултанов Иса Абдулмудович</t>
  </si>
  <si>
    <t>Карлов Евгений Юрьевич</t>
  </si>
  <si>
    <t>Малаховский Антон Павлович</t>
  </si>
  <si>
    <t>Шестакова Светлана Олеговна</t>
  </si>
  <si>
    <t>Калашников Эдуард Вячеславович</t>
  </si>
  <si>
    <t>Красношеина Светлана Борисовна</t>
  </si>
  <si>
    <t>Третяк Антон Сергеевич</t>
  </si>
  <si>
    <t>Лукманов Шамиль Бикбулатович</t>
  </si>
  <si>
    <t>Леснова Ольга Валерьевна</t>
  </si>
  <si>
    <t>Горин Владимир Геннадьевич</t>
  </si>
  <si>
    <t>Черкун Александр Сергеевич</t>
  </si>
  <si>
    <t>Третяк Александра Александровна</t>
  </si>
  <si>
    <t>Головко Василий Иванович</t>
  </si>
  <si>
    <t>21.05.2004г.</t>
  </si>
  <si>
    <t>1048602059692</t>
  </si>
  <si>
    <t>8602211451</t>
  </si>
  <si>
    <t>Товмасян Мкртич Багратович</t>
  </si>
  <si>
    <t>Белов Маским Александрович</t>
  </si>
  <si>
    <t>Шпартко Михаил Александрович</t>
  </si>
  <si>
    <t>Ахмедов Исмаил Максимович</t>
  </si>
  <si>
    <t>Туруев Сергей Вилорьевич</t>
  </si>
  <si>
    <t>Кожекин Алексей Владимирович</t>
  </si>
  <si>
    <t>Егшатян Давид Ваникович</t>
  </si>
  <si>
    <t>Покасов Сергей Николаевич</t>
  </si>
  <si>
    <t>Сакин Артур Александрович</t>
  </si>
  <si>
    <t>Бондарчук Максим Викторович</t>
  </si>
  <si>
    <t>Рамазанов Ислам Ямудинович</t>
  </si>
  <si>
    <t>Рябов Захар Сергеевич</t>
  </si>
  <si>
    <t>Садовой Александр Николаевич</t>
  </si>
  <si>
    <t>Барсов Евгений Вячеславович</t>
  </si>
  <si>
    <t>Шишмарев Владимир Сергеевич</t>
  </si>
  <si>
    <t>Гадиев Рамиз Магеррамали Оглы</t>
  </si>
  <si>
    <t>Кичигин Сергей Сергеевич</t>
  </si>
  <si>
    <t>Бектимиров Адик Шамильевич</t>
  </si>
  <si>
    <t>Крупенин Евгений Валерьевич</t>
  </si>
  <si>
    <t>Миронов Антон Анатольевич</t>
  </si>
  <si>
    <t> 1188600002030</t>
  </si>
  <si>
    <t>Калинин Андрей Анатольевич</t>
  </si>
  <si>
    <t>Шаймарданов Фарит Кавиевич</t>
  </si>
  <si>
    <t>Филатов Сергей Иванович</t>
  </si>
  <si>
    <t>Гудов Евгений Николаевич</t>
  </si>
  <si>
    <t>Савкина Зинаида Валетовна</t>
  </si>
  <si>
    <t>09.09.1999г.</t>
  </si>
  <si>
    <t>Ольхов Сергей Степанович</t>
  </si>
  <si>
    <t>Быкос Иван Аркадьевич</t>
  </si>
  <si>
    <t>Алиев Арзуман Якубович</t>
  </si>
  <si>
    <t>Собакарь Владимир Николаевич</t>
  </si>
  <si>
    <t>Захаров Александр Николаевич</t>
  </si>
  <si>
    <t>Урсан Сергей Васильевич</t>
  </si>
  <si>
    <t>Гиззатуллина Светлана Альбертовна</t>
  </si>
  <si>
    <t>Шевчик Сергей Николаевич</t>
  </si>
  <si>
    <t>Зиновьева Ольга Ивановна</t>
  </si>
  <si>
    <t>Литра Елена Валерьевна</t>
  </si>
  <si>
    <t>Кузнецов Дмитрий Николаевич</t>
  </si>
  <si>
    <t>Караман Виктория Сергеевна</t>
  </si>
  <si>
    <t>Наумова Юлия Николаевна</t>
  </si>
  <si>
    <t>Изабеков Аманбек Зоотбекович</t>
  </si>
  <si>
    <t>Владимиров Вадим Владимирович</t>
  </si>
  <si>
    <t>Гаджиев Рамазан Гамидович</t>
  </si>
  <si>
    <t xml:space="preserve">Довбыш Алексей Александрович </t>
  </si>
  <si>
    <t>Шарафуллин Шамиль Тимерханович</t>
  </si>
  <si>
    <t>Фирер Светлана Петровна</t>
  </si>
  <si>
    <t>Парфёнов Сергей Викторович</t>
  </si>
  <si>
    <t>Фролов Михаил Николаевич</t>
  </si>
  <si>
    <t>Белозёров Олег Валентинович</t>
  </si>
  <si>
    <t>Альшин Марат Шамильевич</t>
  </si>
  <si>
    <t>321745600123969</t>
  </si>
  <si>
    <t> 21.12.2015</t>
  </si>
  <si>
    <t xml:space="preserve">Вишняк Юлия Андреевна </t>
  </si>
  <si>
    <t>Гладышев Артем Павлович</t>
  </si>
  <si>
    <t>Громов Александр Петрович</t>
  </si>
  <si>
    <t>540542324702 </t>
  </si>
  <si>
    <t>Далимаева Полина Сергеевна</t>
  </si>
  <si>
    <t>Исайчикова Мария Александровна</t>
  </si>
  <si>
    <t>Истомина Наталья Васильевна</t>
  </si>
  <si>
    <t>Копытина Наталья Григорьевна</t>
  </si>
  <si>
    <t>Маковей Ирина Сергевна</t>
  </si>
  <si>
    <t>Моисеева Александра Сергеевна</t>
  </si>
  <si>
    <t>Фоменко Наталья Викторовна</t>
  </si>
  <si>
    <t>316169000088035</t>
  </si>
  <si>
    <t>Холопкина Анастасия Александровна</t>
  </si>
  <si>
    <t>Чеканина Полина Валерьевна</t>
  </si>
  <si>
    <t>г. Сургут</t>
  </si>
  <si>
    <t>Муниципальное автономное учреждение спортивной подготовки «Спортивная школа олимпийского резерва» Сургутского района</t>
  </si>
  <si>
    <t>Муниципальное автономное учреждение спортивной подготовки «Спортивная школа    № 1» Сургутского района</t>
  </si>
  <si>
    <t>Муниципальное автономное учреждение спортивной подготовки «Спортивная школа № 2» Сургутского района</t>
  </si>
  <si>
    <t>Муниципальное автономное  учреждение «Районное управление спортивных сооружений»</t>
  </si>
  <si>
    <t>Муниципальное казённое учреждение "Локосовский спортивно - оздоровительный комплекс "Старт"</t>
  </si>
  <si>
    <t>Муниципальное учреждение "Центр физической культуры и спорта "Юность"</t>
  </si>
  <si>
    <t>Муниципальное казенное учреждение "Ульт-Ягунский культурно-спортивный комплекс "Максимум"</t>
  </si>
  <si>
    <t>Муниципальное автономное учреждение "Федоровский спортивно-оздоровительный центр" (МАУ "ФСОЦ" )</t>
  </si>
  <si>
    <t>Муниципальное бюджетное учреждение "Белоярский спортивный комплекс"</t>
  </si>
  <si>
    <t>Муниципальное бюджетное учреждение "Спортивный комплекс "Лидер", МБУ "СК "Лидер"</t>
  </si>
  <si>
    <t>Муниципальное казенное учреждение "Культурно-спортивный комплекс "Барс" (МКУ "КСК "Барс")</t>
  </si>
  <si>
    <t xml:space="preserve">Муниципальное казенное учреждение "Культурно-спортивный комплекс "Солнечный" (МКУ "КСК" "Солнечный")    </t>
  </si>
  <si>
    <t>Автономная некоммерческая организация "Центр спортивного и военно-патриотического воспитания молодежи "Гвардия"</t>
  </si>
  <si>
    <t>Региональная общественная организация Ханты-Мансийского автономного округа - Югры "Центр гражданского и патриотического воспитания молодежи Пересвет", РОО "ЦГПВМ "Пересвет"</t>
  </si>
  <si>
    <t>Ханты-Мансийская региональная общественная организация "Федерация тхэквондо"</t>
  </si>
  <si>
    <t>Региональная спортивная общественная организация "Федерация тяжелой атлетики Ханты-Мансийского автономного округа - Югры". РСОО "ФТА ХМАО-Югры"</t>
  </si>
  <si>
    <t>Местная общественная организация "Федерация бокса и кикбоксинга Сургутского района"</t>
  </si>
  <si>
    <t>Региональная общественная организация "Федерация кикбоксинга Ханты-мансийского автономного округа - Югры"</t>
  </si>
  <si>
    <t>Лянторская городская общественная организация "Федерация футбола и мини-футбола"</t>
  </si>
  <si>
    <t>Местная общественная организация Федерация бильярдного спорта Сургутского района "Легенда"</t>
  </si>
  <si>
    <t>Автономная некоммерческая организация "Спортивный клуб "Олимп"</t>
  </si>
  <si>
    <t>Автономная некоммерческая организация "Центр развития спорта "Апперкот"</t>
  </si>
  <si>
    <t>Региональная общественная организация "Детско-юношеский конноспортивный клуб" по Ханты-Мансийскому автономному округу - Югре,  РОО "ДЮКСК" ПО ХМАО-ЮГРЕ</t>
  </si>
  <si>
    <t>Автономная некоммерческая организация Центр дополнительного профессионального образования "Веста", АНО ЦДПО "ВЕСТА"</t>
  </si>
  <si>
    <t>Автономная некоммерческая организация Спортивно-физкультурный центр срдействия здоровму образу жизни и социальной помощи "Спарта", АНО СФЦ "СПАРТА"</t>
  </si>
  <si>
    <t>Местная общественная организация «Федерация спортивной акробатики Сургутского района»</t>
  </si>
  <si>
    <t>Региональная общественная организация Ханты-Мансийского автономного округа - Югры "Этно-культурный центр народов Ханты и Манси "Хатлые" ("Солнышко")</t>
  </si>
  <si>
    <t>Плотников Дмитрий Николаевич</t>
  </si>
  <si>
    <t>Санников Александр Владимирович</t>
  </si>
  <si>
    <t>Пухаев Мурат Романович</t>
  </si>
  <si>
    <t>Шахшаев Алил Шамильевич</t>
  </si>
  <si>
    <t>8617024969</t>
  </si>
  <si>
    <t>Кривощёкова Светлана Вячеславовна</t>
  </si>
  <si>
    <t>Титовский Влвдислав Васильевич</t>
  </si>
  <si>
    <t>Астапенко Неля Николаевна</t>
  </si>
  <si>
    <t>Фоминых Ольга Викторовна</t>
  </si>
  <si>
    <t>Устюжанцева Эльза Адисовна</t>
  </si>
  <si>
    <t>Капленко Сергей Александрович</t>
  </si>
  <si>
    <t>Шатохин Игорь Александрович</t>
  </si>
  <si>
    <t>Этезов Сергей Александрович</t>
  </si>
  <si>
    <t>Морозов Александр Николаевич</t>
  </si>
  <si>
    <t xml:space="preserve">Юдин Сергей Геннадьевич </t>
  </si>
  <si>
    <t>1038605502484 </t>
  </si>
  <si>
    <t>Юдаев Роман Викторович</t>
  </si>
  <si>
    <t>Сорокин Юрий Анатольевич</t>
  </si>
  <si>
    <t>Алибеков Руслан Витальевич</t>
  </si>
  <si>
    <t>1108600000354 </t>
  </si>
  <si>
    <t>Чичиланов Андрей Юрьевич </t>
  </si>
  <si>
    <t>1188600001457 </t>
  </si>
  <si>
    <t>Юсупов Арслан Анасович</t>
  </si>
  <si>
    <t>Казимагомедов Тарлан Рамазанович</t>
  </si>
  <si>
    <t>Пономарёв Дмитрий Алексеевич</t>
  </si>
  <si>
    <t>Сафонова Наталья Сергеевна</t>
  </si>
  <si>
    <t>Еличева Наталья Александровна</t>
  </si>
  <si>
    <t>Буторина Ирина Васильевна</t>
  </si>
  <si>
    <t xml:space="preserve">Швейд Майя Александровна </t>
  </si>
  <si>
    <t>Кантеров Клим Егорович</t>
  </si>
  <si>
    <t>Муниципальное автономное учреждение "Спортивная Школа "Старт" (МАУ СШ "Старт")</t>
  </si>
  <si>
    <t>Капустин Родион Анатольевич</t>
  </si>
  <si>
    <t>Автономная некоммерческая организация содействия развитию стрелковых видов спорта и дополнительного образования «СКИФ»</t>
  </si>
  <si>
    <t>Городская общественная организация "Объединенная федерация дзюдо и самбо"</t>
  </si>
  <si>
    <t>Городская общественная организация "Федерация художественной гимнастики города Урая"</t>
  </si>
  <si>
    <t>Городская местная общественная организация "Федерация биатлона г.Урай"</t>
  </si>
  <si>
    <t>Городская общественная организация "Федерация легкой атлетики и северного многоюорья города Урая"</t>
  </si>
  <si>
    <t>Городская местная общественная организация "Федерация пауэрлифтинга города Урай" ГМОО "ФПГУ"</t>
  </si>
  <si>
    <t>Местная общественная организация города Урай по поддержке развития и популяризации физической культуры и спорта "Арена Спорт", МОО Г.УРАЙ "Арена спорта"</t>
  </si>
  <si>
    <t>Местная общественная организация г.Урай "Федерация спортивной акробатики "АКРО"</t>
  </si>
  <si>
    <t>Местная общественная организация г.Урая "Федерация бильярдного спорта "Геометрия"</t>
  </si>
  <si>
    <t>Местная общественная организация "Федерация плавания г. Урая"</t>
  </si>
  <si>
    <t>Местная общественная организация "Федерация хоккея города Урай"</t>
  </si>
  <si>
    <t>Местная общественная организация «Федерация бокса города Урай»</t>
  </si>
  <si>
    <t>Местная общественная организация города Урай по поддержке развития и популяризации физической культуры им спорта "Урай Мега Спорт"</t>
  </si>
  <si>
    <t>Региональная общественная организация содействия развитию авиационных, технических видов спорта, аэрокосмического образования и просвещения в Ханты-Мансийском автономном округе - Югре "Авиацентр"</t>
  </si>
  <si>
    <t>Общественная организация "Урайский спортивный клуб любителей лыжного спорта "Фанат", ОО "УСКЛЛС "ФАНАТ"</t>
  </si>
  <si>
    <t xml:space="preserve">Общественная организация «Урайская городская федерация Авто и Мото спорта»      </t>
  </si>
  <si>
    <t>Урайская городская общественная организация "Федерация спортивной акробатики"</t>
  </si>
  <si>
    <t xml:space="preserve">Урайская городская общественная организация ветеранов (пенсионеров) войны, труда, Вооруженных Сил и правоохранительных органов (Городской совет ветеранов)                                                                                               </t>
  </si>
  <si>
    <t>Гончарова Марина Александровна</t>
  </si>
  <si>
    <t>Ершова Кристина Сергеевна</t>
  </si>
  <si>
    <t>Кабанова Анна Игоревна</t>
  </si>
  <si>
    <t>Квакин Артем Евгеньевич</t>
  </si>
  <si>
    <t>Фадина Светлана Сергеевна</t>
  </si>
  <si>
    <t>Егупов 
Андрей 
Петрович</t>
  </si>
  <si>
    <t>Мальцев Олег Борисович</t>
  </si>
  <si>
    <t>Гнётова Людмила Васильевна</t>
  </si>
  <si>
    <t>Малышева Светлана Алексеевна</t>
  </si>
  <si>
    <t>Кузьменко Владислав Сергеевич</t>
  </si>
  <si>
    <t>Заковряшин Андрей Сергеевич</t>
  </si>
  <si>
    <t>Подчувалова Юлия Робертовна</t>
  </si>
  <si>
    <t>Рыжкова Елена Юрьевна</t>
  </si>
  <si>
    <t>Кудрявцев Алексей Николаевич</t>
  </si>
  <si>
    <t>Муллаянов Руслан Айратович</t>
  </si>
  <si>
    <t>Тимошенко Евгений Сергеевич</t>
  </si>
  <si>
    <t>Огуречников Максим Георгиевич</t>
  </si>
  <si>
    <t>Гохнадель Руслан Викторович</t>
  </si>
  <si>
    <t>Меньшиков Владимир Алексеевич</t>
  </si>
  <si>
    <t>Птицын Сергей Владимирович</t>
  </si>
  <si>
    <t>Ляпин Владимир Петрович</t>
  </si>
  <si>
    <t>Огуречникова Оксана Анатольевна</t>
  </si>
  <si>
    <t>Журавлева Надежда Николаевна</t>
  </si>
  <si>
    <t>Бюджетное учреждение Ханты-Мансийского автомного округа-Югры "Спортивная школа олимпийского резерва"</t>
  </si>
  <si>
    <t>Бюджетное учреждение Ханты-Мансийского автономного округа - Югры "Центр спортивной подготовки сборных команд Югры" (БУ "ЦСПСКЮ")</t>
  </si>
  <si>
    <t>Автономное учреждение Ханты-Мансийского автономного округа-Югры "Конноспортивный клуб "Мустанг", АУ КСК "Мустанг"</t>
  </si>
  <si>
    <t>Автономное учреждение Ханты-Мансийского автономного округа - Югры "Югорская шахматная академия" (АУ "Югорская шахматная академия")</t>
  </si>
  <si>
    <t>Автономное профессиональное образовательное учреждение Ханты–Мансийского автономного округа - Югры «Югорский колледж-интернат олимпийского резерва»
(АУ «Югорский колледж-интернат олимпийского резерва»)</t>
  </si>
  <si>
    <t>Крянин Сергей Михайлович</t>
  </si>
  <si>
    <t>Вдовиченко Александр Сергеевич</t>
  </si>
  <si>
    <t>Щербаков Денис Сергеевич</t>
  </si>
  <si>
    <t>13.10.2006 г.</t>
  </si>
  <si>
    <t>Ковалёва Галина Викторовна</t>
  </si>
  <si>
    <t>12.12.2008</t>
  </si>
  <si>
    <t>Васильев Константин Анатольевич</t>
  </si>
  <si>
    <t>Вторушин Михаил Петрович</t>
  </si>
  <si>
    <t>Автономное  учреждение Ханты-Мансийского автономного округа-Югры "ЮграМегаСпорт"  ,   АУ "ЮграМегаСпорт"</t>
  </si>
  <si>
    <t>Муниципальное бюджетное учреждение "Спортивный комплекс "Дружба" (МБУ "СК "Дружба")</t>
  </si>
  <si>
    <t>Муниципальное бюджетное учреждение "Спортивная школа олимпийского резерва" (МБУ "СШОР")</t>
  </si>
  <si>
    <t>Федеральное государственное бюджетное образовательное учреждение высшего образования "Югорский государственный университет"</t>
  </si>
  <si>
    <t>Ассоциация "Ватерпольный клуб "Югра" Ассоциация "ВК"Югра"</t>
  </si>
  <si>
    <t xml:space="preserve">Ассоциация "Хоккейный клуб "Югра" </t>
  </si>
  <si>
    <t>Радченко Валерий Михайлович</t>
  </si>
  <si>
    <t>102800512148</t>
  </si>
  <si>
    <t>Гирьятович Евгения Геннадьевна</t>
  </si>
  <si>
    <t xml:space="preserve"> Кучин Роман Викторович</t>
  </si>
  <si>
    <t>Петрова Татьяна Владимировна</t>
  </si>
  <si>
    <t>Региональная общественная организация Федерация биатлона "Союз биатлонистов Ханты-Мансийского автономного округа-Югры"       СБ ХМАО-Югры</t>
  </si>
  <si>
    <t>Региональная общественная организация "Федерация футбола" Ханты - Мансийского автономного округа - Югры, ФФЮ</t>
  </si>
  <si>
    <t>Общественная организация "Федерация плавания и водного поло Ханты-Мансийского автономного округа-Югры" (Федерация плавания и водного поло Югры)</t>
  </si>
  <si>
    <t>Региональная общественная организация "Федерация лыжных гонок Ханты-Мансийского автономного округа - Югры" (РОО "ФЛГ ХМАО-Югры")</t>
  </si>
  <si>
    <t>Региональная общественная организация "Федерация горнолыжного спорта и сноуборда Ханты-Мансийского автономного округа-Югры"</t>
  </si>
  <si>
    <t>Региональная общественная организация "Федерация хоккея Ханты-Мансийского автономного округа - Югры" (РОО "Федерация хоккея Югры)</t>
  </si>
  <si>
    <t>Местная городская общественная организация "Федерация рукопашного боя города Ханты-Мансийска" (МГОО "ФРБ ХМ")</t>
  </si>
  <si>
    <t>Местная общественная организация "Федерация художественной гимнастики города Ханты-Мансийска" (МОО "ФХГГХМ")</t>
  </si>
  <si>
    <t xml:space="preserve">Местная общественная организация " Ветераны спорта города Ханты-Мансийска" (МОО "Ветераны спорта")  </t>
  </si>
  <si>
    <t>Союз "Спортивный клуб "Титул"</t>
  </si>
  <si>
    <t>Региональная спортивная общественная организация "Федерация чир спорта Ханты-Мансийского автономного округа-Югры" РСОО "Федерация Чир спорта ХМАО-Югры"</t>
  </si>
  <si>
    <t>Местная общетсвенная организация "Ханты-Мансийская городская федерация танцевального спорта"</t>
  </si>
  <si>
    <t>Общественная спортивная организация "Федерация плавания города Ханты-Мансийска" (ОСО "Федерация плавания города Ханты-Мансийска")</t>
  </si>
  <si>
    <t xml:space="preserve">Региональная общественная организация «Федерация велоспорта Ханты-Мансийского автономного округа – Югры", ФВСЮ 
</t>
  </si>
  <si>
    <t>Фонд поддержки и развития массового спорта Ханты-Мансийского автономного округа - Югры
(Фонд поддержки и развития массового спорта)</t>
  </si>
  <si>
    <t>Местная общественная организация "Федерация хоккея города Ханты-Мансийска" 
( МОО "ФХХМ")</t>
  </si>
  <si>
    <t>Региональная общественная организация «Федерация художественной гимнастики Ханты-Мансийского автономного округа»</t>
  </si>
  <si>
    <t>Общественная организация «Федерация смешанного боевого единоборства (ММА) Ханты-Мансийского автономного округа – Югры»</t>
  </si>
  <si>
    <t>Региональная спортивная Общественная организация "Федерация синхронного плавания Ханты-Мансийского автономного округа - Югры"</t>
  </si>
  <si>
    <t>Региональная общественная организация «Федерация бодибилдинга Ханты-Мансийского автономного округа – Югры»</t>
  </si>
  <si>
    <t>Региональная спортивная общественная организация «Федерация тенниса Ханты-Мансийского автономного округа – Югры»</t>
  </si>
  <si>
    <t>Региональная общественная организация «Федерация пауэрлифтинга Ханты-Мансийского автономного округа – Югры»</t>
  </si>
  <si>
    <t>Региональная общественная организация «Федерация северного многоборья Ханты-Мансийского автономного округа – Югры»</t>
  </si>
  <si>
    <t xml:space="preserve">Региональное отделение Общероссийской общественной организации «Федерация сноуборда России» в Ханты-Мансийском автономном округе – Югре </t>
  </si>
  <si>
    <t>Региональная общественная организация "Федерация конного спорта Ханты-Мансийского автономного округа - Югры"</t>
  </si>
  <si>
    <t>Автономная некоммерческая организация "Центр развития культуры и спорта "Олимп"</t>
  </si>
  <si>
    <t>Автономная некоммерческая организация гражданского, военно-патриотического и спортивного воспитания "Победа - одна на всех"</t>
  </si>
  <si>
    <t>Автономная некоммерческая организация "Детский футбольный клуб "Футбольная академия А.З. Коблева"</t>
  </si>
  <si>
    <t>Автономная некоммерческая организация "Детский футбольный, мини-футбольный клуб Югра"</t>
  </si>
  <si>
    <t>Автономная некоммерческая организация спортивной подготовки "Академия тенниса "Югра"</t>
  </si>
  <si>
    <t>Автономная некоммерческая организация Спортивно-оздоровительный клуб "Здоровая версия"</t>
  </si>
  <si>
    <t xml:space="preserve">Автономная некоммерческая организация дополнительного образования "Спортивная школа художественной гимнастики "Грация спорта"   </t>
  </si>
  <si>
    <t>Автономная некоммерческая организация "Фехтовальный клуб "На острие"</t>
  </si>
  <si>
    <t>Автономная некоммерческая организация Центр развития водных видов спорта "КиТ"</t>
  </si>
  <si>
    <t>Автономная некоммерческая организация по развитию физической культуры и спорта "Академия спорта"</t>
  </si>
  <si>
    <t>Городская общественная организация "Федерация бокса города Ханты-Мансийск"</t>
  </si>
  <si>
    <t xml:space="preserve">Местная общественная организация города Ханты-Мансийска "Центр развития танцевального спорта и хореографического искусства "Натали"   </t>
  </si>
  <si>
    <t>Местная общественная организация "Федерация Самбо города Ханты-Мансийска"</t>
  </si>
  <si>
    <t>Местная общественная организация "Ханты-Мансийская городская федерация бильярдного спорта"</t>
  </si>
  <si>
    <t>Местная общественная организация "Федерация вольной борьбы города Ханты-Мансийска"</t>
  </si>
  <si>
    <t>Местная общественная организация "Федерация футбола среди любительских команд города Ханты-Мансийска"</t>
  </si>
  <si>
    <t>Местная спортивная общественная организация "Федерация баскетбола города Ханты-Мансийска"</t>
  </si>
  <si>
    <t>Местная общественная организация "Федерация волейбола города Ханты-Мансийска"</t>
  </si>
  <si>
    <t>Местная общественная организация "Федерация дзюдо города Ханты-Мансийска"</t>
  </si>
  <si>
    <t>Местная общественная организация "Федерация кикбоксинга города Ханты-Мансийска"</t>
  </si>
  <si>
    <t>Некоммерческое Партнерство Авиационный клуб "ЗаПсибАвиа"</t>
  </si>
  <si>
    <t>Некоммерческое партнерство "Югорский лыжный марафон "ЮГРАЛОППЕТ"</t>
  </si>
  <si>
    <t>Некоммерческое партнерство «Следж хоккейный клуб «Югра»
(НП «СХК «Югра»)</t>
  </si>
  <si>
    <t>Общественная организация "Федерация города Ханты-Мансийска по пауэрлифтингу (силовое троеборье)"</t>
  </si>
  <si>
    <t>Профессиональное образовательное учреждение Ханты-Мансийская автомобильная школа Общероссийской общественно-государственной организации "Добровольное общество содействия армии, авиации и флоту России" (ДОСААФ)</t>
  </si>
  <si>
    <t>Региональная общественная организация "Охотники и рыболовы Ханты-Мансийского автономного округа - Югры"</t>
  </si>
  <si>
    <t>Региональная общественная организация Спортивный клуб "Студенческий"</t>
  </si>
  <si>
    <t>Региональная общественная организация Ханты-Мансийского автономного округа - Югры "Федерация спорта глухих"</t>
  </si>
  <si>
    <t>Региональная общественная спортивная организация "Федерация ездового спорта Ханты-Мансийского автономного округа - Югры"</t>
  </si>
  <si>
    <t>Региональная общественная организация Ханты-Мансийского автономного округа - Югры "Федерация фигурного катания на коньках"</t>
  </si>
  <si>
    <t>Региональная физкультурно-спортивная общественная организация "Федерация пилонного спорта Ханты-Мансийского автономного округа - Югры"</t>
  </si>
  <si>
    <t>Фонд поддержки и развития детского хоккея "Хоккей-детям Югры"</t>
  </si>
  <si>
    <t>Ханты-Мансийская городская общественная организация «Дайвинг клуб «Косатка»</t>
  </si>
  <si>
    <t>Ханты-Мансийское региональное отделение Всероссийской общественной организации "Молодая гвардия Единой России"</t>
  </si>
  <si>
    <t>Ханты-Мансийская городская общественная организация ветеранов войны, труда, Вооруженных сил и правоохранительных органов</t>
  </si>
  <si>
    <t>Ханты-Мансийская региональная общественная организация "Олимпийский совет Югры"</t>
  </si>
  <si>
    <t>Региональная общественная организация "Федерация водного поло Ханты-Мансийского автономного округа - Югры"</t>
  </si>
  <si>
    <t>Региональная общественная организация "Федерация горнолыжного спорта и роликовых коньков Ханты-Мансийского автономного округа - Югры"</t>
  </si>
  <si>
    <t>Региональная общественная организация "Федерация пожарно-спасательного спорта Ханты-Мансийского автономного округа - Югры"</t>
  </si>
  <si>
    <t>Ханты-Мансийская региональная общественная организация "Федерация русского боевого искусства - РОСС Ханты-Мансийского автономного округа-Югры"</t>
  </si>
  <si>
    <t>Ханты-Мансийское окружное отделение Общероссийской общественной организации "Всероссийское добровольное пожарное общество"</t>
  </si>
  <si>
    <t>Ханты-Мансийское региональное отделение Общероссийской физкультурно-спортивной общественной организации «Федерация Комплексного Единоборства России»</t>
  </si>
  <si>
    <t>Автономная некоммерческая организация дополнительного профессионального образования "Образовательный центр "Сова"</t>
  </si>
  <si>
    <t>Автономная некоммерческая организация "Спортивный клуб дзюдо и самбо "Мир борьбы"</t>
  </si>
  <si>
    <t>Общество с ограниченной ответственностью "Плавательный клуб - Югра"</t>
  </si>
  <si>
    <t>Общество с ограниченной ответственностью "ТОНУС КЛУБ"</t>
  </si>
  <si>
    <t>Общество с ограниченной ответственностью "ФИТНЕС-СТУДИЯ "ВОЛЬТАФИТ"</t>
  </si>
  <si>
    <t>Общество с ограниченной ответственностью "Веллнес-отель "Югорская долина"</t>
  </si>
  <si>
    <t>Общество с ограниченной ответственностью "Спорт Плюс"</t>
  </si>
  <si>
    <t>Войлошникова Надежда Петровна</t>
  </si>
  <si>
    <t>Дюгаева Анна Владимировна</t>
  </si>
  <si>
    <t>Ежова Оксана Алексеевна</t>
  </si>
  <si>
    <t>Елфимова Анастасия Владимировна</t>
  </si>
  <si>
    <t>Зольникова Анастасия Владимировна</t>
  </si>
  <si>
    <t>Исхабов Артем Адамович</t>
  </si>
  <si>
    <t>Кабаргина Наталия Васильевна</t>
  </si>
  <si>
    <t>Кузнецова Евгения Александровна</t>
  </si>
  <si>
    <t>Керимуллов Камил Камилович</t>
  </si>
  <si>
    <t>Петрова Оксана Сергеевна</t>
  </si>
  <si>
    <t>Постников Алексей Николаевич</t>
  </si>
  <si>
    <t>Сироткин Александр Валерьевич</t>
  </si>
  <si>
    <t>Ситников Александр Николаевич</t>
  </si>
  <si>
    <t>Суплотова Екатерина Эдуардовна</t>
  </si>
  <si>
    <t>Чадов Владимир Кириллович</t>
  </si>
  <si>
    <t>Чернышова Надежда Петровна</t>
  </si>
  <si>
    <t>Чукомин Артур Владимирович</t>
  </si>
  <si>
    <t>Шерышов Артем Сергеевич</t>
  </si>
  <si>
    <t>Шесталов Алексей Ефимович</t>
  </si>
  <si>
    <t>Шиманович Оксана Юрьевна</t>
  </si>
  <si>
    <t>Муниципальное автономное учреждение "Спортивная школа Ханты-Мансийского района"</t>
  </si>
  <si>
    <t>Автономная некоммерческая организация дополнительного образования «Центр поддержки и реализации общественных инициатив «Неравнодушные люди»; АНО ДО «Центр поддержки и реализации общественных инициатив «Неравнодушные люди»</t>
  </si>
  <si>
    <t>Автономная некоммерческая организация спортивного, военно-патриотического воспитания и дополнительного образования "Академия мужества"</t>
  </si>
  <si>
    <t>Общество с ограниченной ответственностью "Курс Север86", ООО "Курс Север86"</t>
  </si>
  <si>
    <t>02.10 1995</t>
  </si>
  <si>
    <t>Калашников Владимир Леонидович</t>
  </si>
  <si>
    <t>Власов Сергей Борисович</t>
  </si>
  <si>
    <t>Верёвка Оксана Александровна</t>
  </si>
  <si>
    <t>8601030050</t>
  </si>
  <si>
    <t>Дементьев Евгений Александрович</t>
  </si>
  <si>
    <t>Вторушин Николай Николаевич</t>
  </si>
  <si>
    <t>01.03.2004</t>
  </si>
  <si>
    <t>8603088867</t>
  </si>
  <si>
    <t>Сальников Александр Иванович</t>
  </si>
  <si>
    <t>Казакова Валентина Алексеевна</t>
  </si>
  <si>
    <t>Пашкин
Геннадий
Петрович</t>
  </si>
  <si>
    <t>Журин Владимир Владимирович</t>
  </si>
  <si>
    <t>Нураева Анита Сергеевна</t>
  </si>
  <si>
    <t>1118600000815</t>
  </si>
  <si>
    <t>Посохов Александр Сергеевич</t>
  </si>
  <si>
    <t>Котлов Евгений Юрьевич</t>
  </si>
  <si>
    <t>Акимов Александр Сергеевич</t>
  </si>
  <si>
    <t>8601053869</t>
  </si>
  <si>
    <t>Гончарук Галина Олеговна</t>
  </si>
  <si>
    <t>8601999977</t>
  </si>
  <si>
    <t>Черников Игорь Анатольевич</t>
  </si>
  <si>
    <t>8602178476</t>
  </si>
  <si>
    <t>Жуков Алексей Алексеевич</t>
  </si>
  <si>
    <t>8601056348</t>
  </si>
  <si>
    <t>Медведев Юрий Борисович</t>
  </si>
  <si>
    <t>8601055880</t>
  </si>
  <si>
    <t xml:space="preserve">Лукошков Дмитрий Сергеевич </t>
  </si>
  <si>
    <t>8601040193</t>
  </si>
  <si>
    <t>Рыбин Геннадий Иванович</t>
  </si>
  <si>
    <t>Хатанев Олег Андреевич</t>
  </si>
  <si>
    <t>Подоровская Наталья Васильевна</t>
  </si>
  <si>
    <t>8601067156</t>
  </si>
  <si>
    <t>Гоголева Евгения Игоревна</t>
  </si>
  <si>
    <t>8601067741</t>
  </si>
  <si>
    <t xml:space="preserve">Каленская Галина Андреевна
</t>
  </si>
  <si>
    <t>8601054397</t>
  </si>
  <si>
    <t>Репин Константин Сергеевич</t>
  </si>
  <si>
    <t>8601065078</t>
  </si>
  <si>
    <t>Котельников Виталий Александрович</t>
  </si>
  <si>
    <t>8601999818</t>
  </si>
  <si>
    <t>Дижовский Владимир Александрович</t>
  </si>
  <si>
    <t>8601065984</t>
  </si>
  <si>
    <t>1188600002250</t>
  </si>
  <si>
    <t>1198600000268 </t>
  </si>
  <si>
    <t>1198600001192</t>
  </si>
  <si>
    <t>8601036327</t>
  </si>
  <si>
    <t>Мусин Алексей Гайнесламович</t>
  </si>
  <si>
    <t>Аксарина Яна Сергеевна</t>
  </si>
  <si>
    <t>8601999060</t>
  </si>
  <si>
    <t>Чистов Виталий Викторович</t>
  </si>
  <si>
    <t>8601999825</t>
  </si>
  <si>
    <t>Рогина Наталья Алесандровна</t>
  </si>
  <si>
    <t>8601066184</t>
  </si>
  <si>
    <t>Феоктистов Юрий Николаевич</t>
  </si>
  <si>
    <t>8601066032</t>
  </si>
  <si>
    <t>Тиунов Иван Юрьевич</t>
  </si>
  <si>
    <t>8601068167</t>
  </si>
  <si>
    <t>Магомедов Абдулбасир Абдукаримович</t>
  </si>
  <si>
    <t>8601999374</t>
  </si>
  <si>
    <t>Чумак Денис Владимирович</t>
  </si>
  <si>
    <t>8601999462</t>
  </si>
  <si>
    <t>Кириакиди Владислав Викторович</t>
  </si>
  <si>
    <t>8601071219</t>
  </si>
  <si>
    <t>Шкирта Юрий Васильевич</t>
  </si>
  <si>
    <t>Плеханов Юрий Алексеевич</t>
  </si>
  <si>
    <t>Федоров Алексей Геннадьевич</t>
  </si>
  <si>
    <t> 8601999078</t>
  </si>
  <si>
    <t>Заруцкий Павел Александрович</t>
  </si>
  <si>
    <t>8601202711</t>
  </si>
  <si>
    <t>07.02.2012г.</t>
  </si>
  <si>
    <t>Исаков Эдуард Владимирович</t>
  </si>
  <si>
    <t>8601007510</t>
  </si>
  <si>
    <t>Вишнякова Ольга Анатольевна</t>
  </si>
  <si>
    <t>8601016112</t>
  </si>
  <si>
    <t>Новиков Николай Павлович</t>
  </si>
  <si>
    <t>8601999230</t>
  </si>
  <si>
    <t>Зеленовских Артем Михайлович</t>
  </si>
  <si>
    <t>8602278400</t>
  </si>
  <si>
    <t>Кузнецова Анастасия Андреевна</t>
  </si>
  <si>
    <t>8601055062</t>
  </si>
  <si>
    <t>Мамин Владимир Николаевич</t>
  </si>
  <si>
    <t>Вагин Андрей Владимирович</t>
  </si>
  <si>
    <t>Рязанова-Даури Вера Сергеевна</t>
  </si>
  <si>
    <t>8601057824</t>
  </si>
  <si>
    <t>Галимук Елена Алексеевна</t>
  </si>
  <si>
    <t>8601999303</t>
  </si>
  <si>
    <t xml:space="preserve">Ленц Олег Владимирович
</t>
  </si>
  <si>
    <t>8601999399</t>
  </si>
  <si>
    <t>Медведев Кирилл Олегович</t>
  </si>
  <si>
    <t>8601011146</t>
  </si>
  <si>
    <t>Шаповалова Лариса Трофимовна</t>
  </si>
  <si>
    <t>8601039871</t>
  </si>
  <si>
    <t>Слинкин Михаил Владимирович</t>
  </si>
  <si>
    <t>8601070102</t>
  </si>
  <si>
    <t>8601070695</t>
  </si>
  <si>
    <t>Гаврин Вадим Юрьевич</t>
  </si>
  <si>
    <t>Макаров Гарий Геннадьевич</t>
  </si>
  <si>
    <t>8601999945</t>
  </si>
  <si>
    <t>Выдрин Андрей Васильевич</t>
  </si>
  <si>
    <t>8601033044</t>
  </si>
  <si>
    <t>Тарханов Иван Андреевич</t>
  </si>
  <si>
    <t>8601037810</t>
  </si>
  <si>
    <t>Тарасов Сергей Михайлович</t>
  </si>
  <si>
    <t>Кувалдина Ирина Николаевна</t>
  </si>
  <si>
    <t>Кононенко Виталий Вячеславович</t>
  </si>
  <si>
    <t>Ляхов Сергей Сергеевич</t>
  </si>
  <si>
    <t>Катунцева Наталья Михайловна</t>
  </si>
  <si>
    <t>Васильева Анастасия Владимировна</t>
  </si>
  <si>
    <t>Берсенева Наталья Алексеевна</t>
  </si>
  <si>
    <t xml:space="preserve">860108212307
</t>
  </si>
  <si>
    <t>Вожатов Вадим Вениаминович</t>
  </si>
  <si>
    <t xml:space="preserve">Акчурина Кристина Искандеровна </t>
  </si>
  <si>
    <t>Балесный Василий Иванович</t>
  </si>
  <si>
    <t>Кислицына Наталия Николаевна</t>
  </si>
  <si>
    <t xml:space="preserve">Кузнецов Владимир Евгеньевич </t>
  </si>
  <si>
    <t>29.01.2020</t>
  </si>
  <si>
    <t>Филиппов Анатолий Владимирович</t>
  </si>
  <si>
    <t>320861700009306</t>
  </si>
  <si>
    <t>026810118533</t>
  </si>
  <si>
    <t>19.07.2011</t>
  </si>
  <si>
    <t>1118601001463</t>
  </si>
  <si>
    <t>8618001442</t>
  </si>
  <si>
    <t xml:space="preserve">И.о. Войнов Алексей Борисович </t>
  </si>
  <si>
    <t>Парфенова Галина Юрьевна</t>
  </si>
  <si>
    <t>1178617019140</t>
  </si>
  <si>
    <t>Седойкин Артем Викторович</t>
  </si>
  <si>
    <t>Муниципальное бюджетное учреждение спортивная школа олимпийского резерва «Центр Югорского спорта»</t>
  </si>
  <si>
    <t>Некоммерческое партнерство "Мини-футбольный клуб "Газпром-Югра", НП МФК "Газпром-Югра"</t>
  </si>
  <si>
    <t>Некоммерческое партнерство стрелковый клуб "Патриот"
(НПСК "Патриот")</t>
  </si>
  <si>
    <t>Автономная некоммерческая организация дополнительного образования и спорта «Спортивно-технический клуб Адреналин» / АНО ДО и С «Спортивно-технический клуб Адреналин»</t>
  </si>
  <si>
    <t>Общественная Организация "Окружная федерация развития тхэквондо Югры" ОО " ОФРТ-Югры"</t>
  </si>
  <si>
    <t>Городская общественная организация боксеров "Гонг"</t>
  </si>
  <si>
    <t>Региональное общественное движение инвалидов "Планета спорт" Ханты-Мансийского автономного округа - Югры</t>
  </si>
  <si>
    <t>Региональная общественная организация Ханты-Мансийского автономного округа - Югры "Мотоклуб "Комсмомольцы", РОО "МОТОКЛУБ "КОМСОМОЛЬЦЫ"</t>
  </si>
  <si>
    <t>Региональная физкультурно-спортивная общественная организация "Федерация тхэквондо ИТФ Ханты-Мансийского автономного округа - Югры", РФСОО "ФЕДЕРАЦИЯ ТХЭКВОНДО ИТФ ХМАО-ЮГРЫ"</t>
  </si>
  <si>
    <t>Автономная  некоммерческая организация «Военно-патриотический клуб «Варягъ»</t>
  </si>
  <si>
    <t>Автономная некоммерческая организация "Спортивно-технический центр"</t>
  </si>
  <si>
    <t>Региональная спортивная общественная организация "Федерация страйкбола" Ханты-Мансийского автономного округа - Югры</t>
  </si>
  <si>
    <t>Некоммерческая организация Благотворительный фонд «Югорск без наркотиков»</t>
  </si>
  <si>
    <t>Автономная некоммерческая организация дополнительного образования «Олимп»</t>
  </si>
  <si>
    <t>Местная общественная организация "Федерация художественной гимнастики города Югорска"</t>
  </si>
  <si>
    <t>Местная общественная организация «Федерация смешанного боевого единоборства (ММА) города Югорска»</t>
  </si>
  <si>
    <t>Агапитов Андрей Алексеевич</t>
  </si>
  <si>
    <t>Бирюков Юрий Викторович</t>
  </si>
  <si>
    <t>Романов Владимир Альфредович</t>
  </si>
  <si>
    <t>Солодков Николай Александрович</t>
  </si>
  <si>
    <t xml:space="preserve">1128624000240
</t>
  </si>
  <si>
    <t>Рыбаков Андрей Александрович</t>
  </si>
  <si>
    <t>Вакушин Евгений Николаевич</t>
  </si>
  <si>
    <t>Тонеев Владимир Павлович</t>
  </si>
  <si>
    <t>Балацир Максим Владимирович</t>
  </si>
  <si>
    <t>Сергиенко Ольга Александровна</t>
  </si>
  <si>
    <t>Загидулин Виталий Валерьевич</t>
  </si>
  <si>
    <t>Третьяков Игорь Николаевич</t>
  </si>
  <si>
    <t>16.11.2018</t>
  </si>
  <si>
    <t>8622005577</t>
  </si>
  <si>
    <t>Колодько Дмитрий Федорович</t>
  </si>
  <si>
    <t>Бугаев Сергей Анатальевич</t>
  </si>
  <si>
    <t>8622006901</t>
  </si>
  <si>
    <t>Федеряев Евгений Владиславович</t>
  </si>
  <si>
    <t>Таршин Сергей Вадимович</t>
  </si>
  <si>
    <t>Филатов Владимир Сергеевич</t>
  </si>
  <si>
    <t>Юрьева Наталья Аркадьевна</t>
  </si>
  <si>
    <t>Магомедов Арсен Омарович</t>
  </si>
  <si>
    <t>862202691114</t>
  </si>
  <si>
    <t xml:space="preserve">20 .07 2018 </t>
  </si>
  <si>
    <t>г. Югорск</t>
  </si>
  <si>
    <t>ИПУ</t>
  </si>
  <si>
    <t>СП</t>
  </si>
  <si>
    <t>субъекты МСП, имеющие статус "социальное предприятие"</t>
  </si>
  <si>
    <t>ПСУ</t>
  </si>
  <si>
    <t xml:space="preserve"> исполнители общественно полезных услуг, Минюст России</t>
  </si>
  <si>
    <t xml:space="preserve">поставщики социальных услуг, Депсоцразвития Югры </t>
  </si>
  <si>
    <t>ФК</t>
  </si>
  <si>
    <t>поставщики услуг в сфере спорта, Депспорт Югры</t>
  </si>
  <si>
    <t>Индивидуальный предприниматель Кравчук Данил Сергеевич (Футбольная школа «Юниор»,  Школа плавания «Кроль», Школа каратэ «Юниор Каратэ»)</t>
  </si>
  <si>
    <t xml:space="preserve">Индивидуальный предприниматель КУЗНЕЦОВ АЛЕКСЕЙ СЕРГЕЕВИЧ (СОК "Георгий Победоносец")   </t>
  </si>
  <si>
    <t>ОБЩЕСТВО С ОГРАНИЧЕННОЙ ОТВЕТСТВЕННОСТЬЮ "АГЕНТ" (фитнес плаза)</t>
  </si>
  <si>
    <t>ОБЩЕСТВО С ОГРАНИЧЕННОЙ ОТВЕТСТВЕННОСТЬЮ "ПАНТЕОН" (Семейный физкультурно-оздоровительный клуб)</t>
  </si>
  <si>
    <t>Индивидуальный предприниматель ОВСИЕНКО АНТОНИНА НИКОЛАЕВНА (ENERGY FITNESS)</t>
  </si>
  <si>
    <t xml:space="preserve">Индивидуальный предприниматель САЗАНСКИЙ ЮРИЙ ВАЛЕНТИНОВИЧ (Фитнес-клуб Vifit-Fitness) </t>
  </si>
  <si>
    <t xml:space="preserve">Индивидуальный предприниматель САЛАХУТДИНОВ РИНАТ РАШИДОВИЧ (BlackFox Surgut фитнес-клуб) </t>
  </si>
  <si>
    <t>Индивидуальный предприниматель СМАГУЛОВА НАДЕЖДА ТОЛЕУБАЕВНА (Фитнес - студия "Paradise")</t>
  </si>
  <si>
    <t>Индивидуальный предприниматель СОЛОВЬЕВА РЕЗЕДА САЛИХОВНА  (Фитнес клуб Fitness Plaza)</t>
  </si>
  <si>
    <t>Индивидуальный предприниматель Форня Вячеслав Антонович  (фитнес -клуб Evolution Fit)</t>
  </si>
  <si>
    <t>Индивидуальный предприниматель ЧИКОТА МАКСИМ АЛЕКСАНДРОВИЧ  (Yolo клуб)</t>
  </si>
  <si>
    <t>Индивидуальный предприниматель Букренева Наталья Викторовна (Спортивный клуб "Атмосфера")</t>
  </si>
  <si>
    <t>Индивидуальный предприниматель Володин Александр Олегович  (детский фитнес-клуб Marvik)</t>
  </si>
  <si>
    <t>Индивидуальный предприниматель ГАНЗЕН АНДРЕЙ АЛЕКСАНДРОВИЧ (СК «Nord Lions»)</t>
  </si>
  <si>
    <t>Индивидуальный предприниматель ДАЯНОВА ЮЛИЯ НИКОЛАЕВНА (Сеть женских фитнес клубов "Ультрафит")</t>
  </si>
  <si>
    <t>Индивидуальный предприниматель ДИБИРОВ МУРАД МАГОМЕДОВИЧ (спортивный клуб "Чемпион86")</t>
  </si>
  <si>
    <t>Индивидуальный предприниматель ЗВОНАРЕВА ОЛЕСЯ НИКОЛАЕВНА  (Женский спортивный клуб "Лирика fitness")</t>
  </si>
  <si>
    <t>Индивидуальный предприниматель Пучинкин Иван Сергеевич (Аркуда бойцовский клуб)</t>
  </si>
  <si>
    <t>Индивидуальный предприниматель Садыгов Руслан Фикиретович (фитнес-клуб "Арена")</t>
  </si>
  <si>
    <t xml:space="preserve"> Индивидуальный предприниматель Ибрагимов Гамзат Шахларович (спортивный клуб "Тайфун")</t>
  </si>
  <si>
    <t>Индивидуальный предприниматель ЗОЛОТАРЕНКО ПОЛИНА АНДРЕЕВНА (Студия фитнеса в воздухе "Гравитация")</t>
  </si>
  <si>
    <t xml:space="preserve">Общество с ограниченной ответственностью «Доктор» </t>
  </si>
  <si>
    <t>Л041-01193-86/00311298</t>
  </si>
  <si>
    <t>Ражужный</t>
  </si>
  <si>
    <t>МАТВЕЕВА
ГАЛИНА
АНАТОЛЬЕВНА</t>
  </si>
  <si>
    <t>БАБЕНКО
АЛЛА
ВИКТОРОВНА</t>
  </si>
  <si>
    <t>Общество с ограниченной ответственностью «Медицинский центр «Медис+»</t>
  </si>
  <si>
    <t>Л041-01193-86/00327264</t>
  </si>
  <si>
    <t>Индивидуальный предприниматель Бобаренко Ян Игоревич</t>
  </si>
  <si>
    <t>85.41.2</t>
  </si>
  <si>
    <t>Сургут</t>
  </si>
  <si>
    <t xml:space="preserve"> Бобаренко Ян Игоревич</t>
  </si>
  <si>
    <t>Образовательные программы и модули;
Организация и проведение семинаров, тренингов, конференций, форумов, круглых столов, бизнес-игр</t>
  </si>
  <si>
    <t>Общество с ограниченной ответственностью "БЕСТКЛИНИК"</t>
  </si>
  <si>
    <t>86.21</t>
  </si>
  <si>
    <t>Нижневартовск</t>
  </si>
  <si>
    <t>Абдуллина Айгуль Ансаровна</t>
  </si>
  <si>
    <t>№ ЛО-86-01-003783 от 21.10.2021</t>
  </si>
  <si>
    <t>Общество с ограниченной ответственностью 
«ДЕТСКИЙ САД 7 ГНОМОВ»</t>
  </si>
  <si>
    <t>88.91</t>
  </si>
  <si>
    <t>Нефтеюганск</t>
  </si>
  <si>
    <t>Шевчук Дмитрий Григорьевич</t>
  </si>
  <si>
    <t xml:space="preserve">№ 3431 от 15.04.2021 </t>
  </si>
  <si>
    <t xml:space="preserve">Индивидуальный предприниматель
Павленко Марина Юрьевна </t>
  </si>
  <si>
    <t>85.41</t>
  </si>
  <si>
    <t xml:space="preserve">Павленко Марина Юрьевна </t>
  </si>
  <si>
    <t>Индивидуальный предприниматель
Отроблянко Елена Александровна</t>
  </si>
  <si>
    <t>93.29.2</t>
  </si>
  <si>
    <t>Нягань</t>
  </si>
  <si>
    <t>Отроблянко Елена Александровна</t>
  </si>
  <si>
    <t>Индивидуальный предприниматель
Посохов Александр Сергеевич</t>
  </si>
  <si>
    <t>Индивидуальный предприниматель
Дивеева Елена Евгеньевна</t>
  </si>
  <si>
    <t>Мегион</t>
  </si>
  <si>
    <t>Индивидуальный предприниматель Башаева Малика Рахмановна (Центр дневного пребывания детей "Золотой ключик")</t>
  </si>
  <si>
    <t>Индивидуальный предприниматель 
ОТТ АННА ВАЛЕРЬЕВНА</t>
  </si>
  <si>
    <t>Индивидуальный предприниматель Ахметгалиева Марина Сабировна 
(Служба социальной помощи "Душевные люди")   </t>
  </si>
  <si>
    <t>Вагнер Наталья Давидовна</t>
  </si>
  <si>
    <t>Юхова Екатерина Павловна</t>
  </si>
  <si>
    <t xml:space="preserve">Бондаренко Татьяна Александровна </t>
  </si>
  <si>
    <t>  Регистрационный номер учетной записи (дата присвоения статуса)</t>
  </si>
  <si>
    <t>Частное учреждение дополнительного профессионального образования "Эверест"</t>
  </si>
  <si>
    <t>06.02.20217</t>
  </si>
  <si>
    <t>ГОРОДСКОЙ ОКРУГ СУРГУТ, Г СУРГУТ, УЛ РЕСПУБЛИКИ, Д. 86</t>
  </si>
  <si>
    <t>Агирова Бэлла Хусиновна</t>
  </si>
  <si>
    <t>№ 86Л01 2981 от 05.10.2017 (Образовательная деятельность)</t>
  </si>
  <si>
    <t>Автономная некоммерческая организация дополнительного образования "Современное образование"</t>
  </si>
  <si>
    <t> ГОРОДСКОЙ ОКРУГ ХАНТЫ-МАНСИЙСК, Г ХАНТЫ-МАНСИЙСК, УЛ ЧЕХОВА, Д. 26, ПОМЕЩ. 30</t>
  </si>
  <si>
    <t>Квач Сергей Сергеевич</t>
  </si>
  <si>
    <t> ХАНТЫ-МАНСИЙСК Г., ДЗЕРЖИНСКОГО УЛ., Д. 39, КВ. 7</t>
  </si>
  <si>
    <t xml:space="preserve"> город Нягань, 1-й мкр, д. 46 к. 1</t>
  </si>
  <si>
    <t>город Мегион, поселок городского типа Высокий, Комсомольская ул, д. 10, кв. 1</t>
  </si>
  <si>
    <t>СУРГУТ ГОРОД, МАЯКОВСКОГО УЛ., Д. 33/2, КВ. 34</t>
  </si>
  <si>
    <t>ГОРОДСКОЙ ОКРУГ ГОРОД ХАНТЫ-МАНСИЙСК, Г ХАНТЫ-МАНСИЙСК, УЛ ПАВЛА МОДЕНЦОВА, ЗД. 2</t>
  </si>
  <si>
    <t>Организационно-правовая форма поставщика услуг в общественно полезной сфере</t>
  </si>
  <si>
    <t>Автономная некоммерческая организация "Центр администрирования межрегиональных проектов между Ханты-Мансийским автономным округом - Югрой и республикой Таджикистан"</t>
  </si>
  <si>
    <t>г. Нягань, ул Речная, д.143 кв. 13; 89003912075, 9527141684, dushevnie.iyudi@yandex.ru</t>
  </si>
  <si>
    <t>г. Урай, мкр.1Г, дом 64</t>
  </si>
  <si>
    <t>   Адрес (место нахождения, место предоставления услуг, выполнения работ), контактный телефон, адрес электронной почты поставщика услуг в общественно полезной сфере</t>
  </si>
  <si>
    <t xml:space="preserve"> г. Когалым, ул. Молодежная, д. 28, 
89527099993, 
as@valeev86.ru</t>
  </si>
  <si>
    <t xml:space="preserve">Кондинский район, п. Мортка, ул. Терешковой д. 22, 
89003856422, 
</t>
  </si>
  <si>
    <t>, г. Урай, мкрн. Западный, д. 13, 
89088969148, 
Karameluray@gmail.com</t>
  </si>
  <si>
    <t>, г. Покачи, ул. Комсомольская, д.7, кв. 3 и кв. 4 (бывшее помещение соцзащиты), 
89505286901, 
maehlza@yandex.ru</t>
  </si>
  <si>
    <t>Индивидуальный предприниматель АМИНОВА ОКСАНА РАФИСОВНА</t>
  </si>
  <si>
    <t>860324382864</t>
  </si>
  <si>
    <t xml:space="preserve"> г. Советский, ул. Гагарина, д.31, 
89324123460, 
ya.moiseeff@yandex.ru</t>
  </si>
  <si>
    <t>г. Ханты-Мансийск, ул. Рознина, № 111 / г. Ханты-Мансийск, ул.Калинина, д.26,
8 912 90 256 67, 
terehovabiz@mail.ru</t>
  </si>
  <si>
    <t xml:space="preserve"> Белоярский район, п. Лыхма, микрорайон 7, д. 20, пом. 69,
89505360059, 
ppvichmarija@rambler.ru</t>
  </si>
  <si>
    <t xml:space="preserve"> Березовский район, п. Березово, ул. Кедровая, д.12
89526937010 
Tolmacheva_sv1@mail.ru</t>
  </si>
  <si>
    <t>г. Нягань, проезд. 3-й, № 8, пом. 122 / г.. Нягань, 1 мкр., д.29 пом.5, 
89028565956, 8(34672) 7-13-74, 
agnes-tu@mail.ru, 71374taa@gmail.com</t>
  </si>
  <si>
    <t xml:space="preserve"> Советский район, пгт. Зеленоборск, ул. Промышленная, № 14 Е, пом. 28,
89505271565, 
uklein-89@mail.ru</t>
  </si>
  <si>
    <t>Октябрьский район, пгт. Приобье, микрорайон Газовиков, д. 22А, кв. 3
89088857130 
chizhova.kristina@mail.ru</t>
  </si>
  <si>
    <t xml:space="preserve"> г. Югорск, ул. Механизаторов, д. 19 К. Б, кв. 20
89582756676 
mail@academ86.ru</t>
  </si>
  <si>
    <t xml:space="preserve"> г. Ханты-Мансийск, ул. Патриса Лумумбы, д.82
89125374308 
zdravservisko@yandex.ru</t>
  </si>
  <si>
    <t xml:space="preserve"> г. Сургут, ул. Майская, д.1, кв.55
83462612054 
Leocenter@mail.ru</t>
  </si>
  <si>
    <t>ОБЩЕСТВО С ОГРАНИЧЕННОЙ ОТВЕТСТВЕННОСТЬЮ 
"Коррекционно-развивающий центр "ЛЕО"</t>
  </si>
  <si>
    <t>Индивидуальный предприниматель 
БОЧКАРЕВА ВАЛЕНТИНА ВЛАДИМИРОВНА</t>
  </si>
  <si>
    <t>182906338460</t>
  </si>
  <si>
    <t>Бурак Лилия Романовна</t>
  </si>
  <si>
    <t>309860321700042</t>
  </si>
  <si>
    <t>860305993836</t>
  </si>
  <si>
    <t>Индивидуальный предприниматель ВАСИЛЬЕВА АЛЕКСАНДРА ЕФРЕМОВНА</t>
  </si>
  <si>
    <t>319861700064477</t>
  </si>
  <si>
    <t>861710274135</t>
  </si>
  <si>
    <t>Васильева Александра Ефремовна</t>
  </si>
  <si>
    <t>Индивидуальный предприниматель ВОЛОХОВА ОКСАНА АНАТОЛЬЕВНА</t>
  </si>
  <si>
    <t>Волохова Оксана Анатольевна</t>
  </si>
  <si>
    <t>Индивидуальный предприниматель БУРЛАК ЛИЛИЯ РОМАНОВНА</t>
  </si>
  <si>
    <t>321861700010793</t>
  </si>
  <si>
    <t>860220131640</t>
  </si>
  <si>
    <t>612501604553</t>
  </si>
  <si>
    <t>315861700026514</t>
  </si>
  <si>
    <t>860230726206</t>
  </si>
  <si>
    <t>город Сургут</t>
  </si>
  <si>
    <t>Индивидуальный предприниматель ИВАНЧЕНКО ПОЛИНА АЛЕКСАНДРОВНА</t>
  </si>
  <si>
    <t>321861700057950</t>
  </si>
  <si>
    <t>860323050785</t>
  </si>
  <si>
    <t>314860218500036</t>
  </si>
  <si>
    <t>860209978754</t>
  </si>
  <si>
    <t>да</t>
  </si>
  <si>
    <t>316861700082560</t>
  </si>
  <si>
    <t>665804398882</t>
  </si>
  <si>
    <t>Индивидуальный предприниматель КУЛДАШЕВА МАЛОХАТ СУЛАЙМОНОВНА</t>
  </si>
  <si>
    <t>321861700009170</t>
  </si>
  <si>
    <t>860799725746</t>
  </si>
  <si>
    <t>Индивидуальный предприниматель ЛЕМТЮГИНА АНАСТАСИЯ ВЛАДИМИРОВНА</t>
  </si>
  <si>
    <t>309861128800016</t>
  </si>
  <si>
    <t>861101974185</t>
  </si>
  <si>
    <t>Индивидуальный предприниматель ЛОГАЧЕВА ЕВГЕНИЯ АЛЕКСАНДРОВНА</t>
  </si>
  <si>
    <t>318861700006537</t>
  </si>
  <si>
    <t>861203526707</t>
  </si>
  <si>
    <t>860104207828</t>
  </si>
  <si>
    <t>ОБЩЕСТВО С ОГРАНИЧЕННОЙ ОТВЕТСТВЕННОСТЬЮ "АНГЛИЙСКИЙ КЛУБ"</t>
  </si>
  <si>
    <t>1068602142575</t>
  </si>
  <si>
    <t>Индивидуальный предприниматель НОВИК ЕЛЕНА АЛЕКСЕЕВНА</t>
  </si>
  <si>
    <t>320861700012341</t>
  </si>
  <si>
    <t>861003092996</t>
  </si>
  <si>
    <t>ОБЩЕСТВО С ОГРАНИЧЕННОЙ ОТВЕТСТВЕННОСТЬЮ "КОВЧЕГ"</t>
  </si>
  <si>
    <t>1148622001000</t>
  </si>
  <si>
    <t>нет</t>
  </si>
  <si>
    <t>319861700082417</t>
  </si>
  <si>
    <t>861403030602</t>
  </si>
  <si>
    <t>Индивидуальный предприниматель ФАДЕЕВА ОЛЬГА НИКОЛАЕВНА</t>
  </si>
  <si>
    <t>316861700055583</t>
  </si>
  <si>
    <t>Индивидульный предприниматель ТКАЧУК КРИСТИНА СЕРГЕЕВНА</t>
  </si>
  <si>
    <t>319861700005261</t>
  </si>
  <si>
    <t>861103542448</t>
  </si>
  <si>
    <t>Индивидуальный предприниматель САВКАТОВА КАМИЛЯ УМАРПАШАЕВНА</t>
  </si>
  <si>
    <t>320861700063267</t>
  </si>
  <si>
    <t>050503709839</t>
  </si>
  <si>
    <t>314860111300020</t>
  </si>
  <si>
    <t>860104630247</t>
  </si>
  <si>
    <t>741003088730</t>
  </si>
  <si>
    <t>ОБЩЕСТВО С ОГРАНИЧЕННОЙ ОТВЕТСТВЕННОСТЬЮ "ПОЛИМЕДИКА"</t>
  </si>
  <si>
    <t>1188617012759</t>
  </si>
  <si>
    <t>8602288260</t>
  </si>
  <si>
    <t>Индивидуальный предприниматель  Денисова Анна Владимировна</t>
  </si>
  <si>
    <t>Индивидуальный предприниматель Калинин Александр Тимофеевич (ИП Калинин А.Т.)</t>
  </si>
  <si>
    <t>Индивидуальный предприниматель 
Ли Евгения Сергеевна  </t>
  </si>
  <si>
    <t>Федан Георгий Игоревич</t>
  </si>
  <si>
    <t>Черногрицкий Виктор Владимирович  </t>
  </si>
  <si>
    <t>Общество с ограниченной ответственностью "Центр дополнительного образования и коррекции "Логоритм"</t>
  </si>
  <si>
    <t xml:space="preserve">Денисова Анна Владимировна  </t>
  </si>
  <si>
    <t>СУРГУТ Г., МИРА ПР-КТ, Д. 55, КВ. 106</t>
  </si>
  <si>
    <t>Общество с ограниченной ответственностью "ЮКОН"</t>
  </si>
  <si>
    <t>1168617074152</t>
  </si>
  <si>
    <t>СУРГУТ Г., ЧЕХОВА УЛ., Д. 10/1, КВ. 23</t>
  </si>
  <si>
    <t xml:space="preserve">Зияутдинов Андрей Рафаилович  </t>
  </si>
  <si>
    <t>Акционерное общество "Почта России" Управление федеральной почтовой связи Ханты-Мансийского автономного округа - Югры</t>
  </si>
  <si>
    <t>Трунников Александр Александрович</t>
  </si>
  <si>
    <t>Общество с ограниченной ответственностью "Любава"</t>
  </si>
  <si>
    <t>Общество с ограниченной ответственностью "Русскомплект Пит"</t>
  </si>
  <si>
    <t>Индивидуальный предприниматель Кукушкина Елена Валентиновна</t>
  </si>
  <si>
    <t>Общественная организация "Центр семейной культуры" Нижневартовского района</t>
  </si>
  <si>
    <t>ОБЩЕСТВО С ОГРАНИЧЕННОЙ
ОТВЕТСТВЕННОСТЬЮ "РУССКИЙ
ДОМ"</t>
  </si>
  <si>
    <t>Автономная некоммерческая организация по предоставлению социальных услуг "БЛАГОСТЫНЯ"</t>
  </si>
  <si>
    <t>1228600006722</t>
  </si>
  <si>
    <t xml:space="preserve">Тищенко Мария Владимировна  </t>
  </si>
  <si>
    <t>Шмыков Денис Валерьевич</t>
  </si>
  <si>
    <t>г. Белоярский, мкр. Мирный, 6</t>
  </si>
  <si>
    <t>Автономная некоммерческая организация социального обслуживания "Абиликс"</t>
  </si>
  <si>
    <t>1218600009924</t>
  </si>
  <si>
    <t xml:space="preserve">Арлашкина Марина Дмитриевна  </t>
  </si>
  <si>
    <t>Автономная некоммерческая организация «Центр помощи замещающим семьям «Точка опоры»</t>
  </si>
  <si>
    <t>1198600001819</t>
  </si>
  <si>
    <t>Бородуля Ирина Викторовна</t>
  </si>
  <si>
    <t>Автономная некоммерческая организация Центр семейного благополучия  "Счастье есть"</t>
  </si>
  <si>
    <t>1228600004005</t>
  </si>
  <si>
    <t>Кострова Анастасия Валерьевна</t>
  </si>
  <si>
    <t>Индивидуальный предприниматель
Бабич Мария Григорьевна</t>
  </si>
  <si>
    <t>322861700046763</t>
  </si>
  <si>
    <t>Бабич Мария Григорьевна</t>
  </si>
  <si>
    <t>Индивидуальный предприниматель Голош Лина Александровна</t>
  </si>
  <si>
    <t>321861700034129</t>
  </si>
  <si>
    <t>Голош Лина Александровна</t>
  </si>
  <si>
    <t>Индивидуальный предприниматель Дрысов Алексей Николаевич</t>
  </si>
  <si>
    <t>315860300005350</t>
  </si>
  <si>
    <t>Дрысов Алексей Николаевич</t>
  </si>
  <si>
    <t>Индивидуальный предприниматель Евланова Оксана Александровна</t>
  </si>
  <si>
    <t>322861700049819</t>
  </si>
  <si>
    <t>Евланова Оксана Александровна</t>
  </si>
  <si>
    <t>Индивидуальный предприниматель Крылова Татьяна Михайловна</t>
  </si>
  <si>
    <t>322861700040404</t>
  </si>
  <si>
    <t>Крылова Татьяна Михайловна</t>
  </si>
  <si>
    <t>Индивидуальный предприниматель Меркуленко Ирина  Александровна</t>
  </si>
  <si>
    <t>322861700039613</t>
  </si>
  <si>
    <t>Меркуленко Ирина Александровна</t>
  </si>
  <si>
    <t>Общество с ограниченной ответственностью "Новые Технологии"</t>
  </si>
  <si>
    <t>1168617052780</t>
  </si>
  <si>
    <t>Казанцев Алексей Александрович</t>
  </si>
  <si>
    <t>Индивидуальный предприниматель Габак Вера Витальевна</t>
  </si>
  <si>
    <t>322861700031229</t>
  </si>
  <si>
    <t>Габак Вера Витальевна</t>
  </si>
  <si>
    <t>Индивидуальный предприниматель Гаджиев Гаджи Шакир оглы</t>
  </si>
  <si>
    <t>421861700030909</t>
  </si>
  <si>
    <t>Гаджиев Гаджи Шакир Оглы</t>
  </si>
  <si>
    <t>Индивидуальный предприниматель Огурцова Валентина Андреевна</t>
  </si>
  <si>
    <t>Казачье общество "Станица Кондинская"</t>
  </si>
  <si>
    <t>1158600001152</t>
  </si>
  <si>
    <t>Огурцова Валентина Андреевна</t>
  </si>
  <si>
    <t>Популов Сергей Федорович</t>
  </si>
  <si>
    <t>Общество с ограниченной ответственностью "ЭкоДОС"</t>
  </si>
  <si>
    <t>27.12.2007</t>
  </si>
  <si>
    <t>28.11.2022</t>
  </si>
  <si>
    <t>Черниченко Дмитрий Александрович</t>
  </si>
  <si>
    <t xml:space="preserve">Автономная некоммерческая организация "Спортивный комплекс "СПОРТЛЕКС" </t>
  </si>
  <si>
    <t>н/д</t>
  </si>
  <si>
    <t>10.01.2020 в ЕГРЮЛ 19.12.2019</t>
  </si>
  <si>
    <t xml:space="preserve"> Дуняшев Максим Рафаилович</t>
  </si>
  <si>
    <t>25.09.2018</t>
  </si>
  <si>
    <t>ОБЩЕСТВО С ОГРАНИЧЕННОЙ ОТВЕТСТВЕННОСТЬЮ "КИНЕТИКА"</t>
  </si>
  <si>
    <t>1208600000124</t>
  </si>
  <si>
    <t>1198600001863</t>
  </si>
  <si>
    <t>1188600000038</t>
  </si>
  <si>
    <t>1157746124557</t>
  </si>
  <si>
    <t>1038605505630</t>
  </si>
  <si>
    <t>1138600001319</t>
  </si>
  <si>
    <t>1158600001394</t>
  </si>
  <si>
    <t>1188600000577</t>
  </si>
  <si>
    <t>Емчук Елена Нарисовна (фитнес клуб "Атлет")</t>
  </si>
  <si>
    <t xml:space="preserve">Никитина Наталья Михайловна </t>
  </si>
  <si>
    <t>318861700070390</t>
  </si>
  <si>
    <t>860803674127</t>
  </si>
  <si>
    <t>320861700035718</t>
  </si>
  <si>
    <t>1048604151705</t>
  </si>
  <si>
    <t>1188600000060</t>
  </si>
  <si>
    <t>31.12.2021</t>
  </si>
  <si>
    <t>01.04.2019</t>
  </si>
  <si>
    <t>20.10.2020</t>
  </si>
  <si>
    <t>1178600001172</t>
  </si>
  <si>
    <t>-</t>
  </si>
  <si>
    <t>1178600000226</t>
  </si>
  <si>
    <t>30.06.2020</t>
  </si>
  <si>
    <t>27.01.2021</t>
  </si>
  <si>
    <t>2019</t>
  </si>
  <si>
    <t>14.08.2020</t>
  </si>
  <si>
    <t>1188600000709</t>
  </si>
  <si>
    <t>1188600001237</t>
  </si>
  <si>
    <t>1148600001351</t>
  </si>
  <si>
    <t>1188600001776</t>
  </si>
  <si>
    <t>1178600001535</t>
  </si>
  <si>
    <t>1198600001710</t>
  </si>
  <si>
    <t>1118624000769</t>
  </si>
  <si>
    <t>1158600001230</t>
  </si>
  <si>
    <t>1028601264691</t>
  </si>
  <si>
    <t>1188600002194</t>
  </si>
  <si>
    <t>1168600050398</t>
  </si>
  <si>
    <t>1068603047920</t>
  </si>
  <si>
    <t>1168600050508</t>
  </si>
  <si>
    <t>1038605503331</t>
  </si>
  <si>
    <t>1168600050332</t>
  </si>
  <si>
    <t>1178600001128</t>
  </si>
  <si>
    <t>1188600001644</t>
  </si>
  <si>
    <t>1138600001320</t>
  </si>
  <si>
    <t>1108600000300</t>
  </si>
  <si>
    <t>1038605506576</t>
  </si>
  <si>
    <t>1108600000244</t>
  </si>
  <si>
    <t>1138600001077</t>
  </si>
  <si>
    <t>1118600000474</t>
  </si>
  <si>
    <t>1058604152397</t>
  </si>
  <si>
    <t>1168600050673</t>
  </si>
  <si>
    <t>1188600001204</t>
  </si>
  <si>
    <t>1188600002172</t>
  </si>
  <si>
    <t>1098600001565</t>
  </si>
  <si>
    <t>1038605502011</t>
  </si>
  <si>
    <t>1118624000417</t>
  </si>
  <si>
    <t xml:space="preserve"> 1198600001841</t>
  </si>
  <si>
    <t>1158600000591</t>
  </si>
  <si>
    <t>1178600000149</t>
  </si>
  <si>
    <t>1118600000661</t>
  </si>
  <si>
    <t>1208600002621</t>
  </si>
  <si>
    <t>1208600000476</t>
  </si>
  <si>
    <t xml:space="preserve">1208600000234  </t>
  </si>
  <si>
    <t>1108600002004</t>
  </si>
  <si>
    <t>1158603004845</t>
  </si>
  <si>
    <t>1078603010221</t>
  </si>
  <si>
    <t>1078603010530</t>
  </si>
  <si>
    <t>307860321300123</t>
  </si>
  <si>
    <t>индивидуальный предприниматель Ахметзянов Марат Тимерянович</t>
  </si>
  <si>
    <t>индивидуальный предприниматель Бадовская Маргарита Анатольевна</t>
  </si>
  <si>
    <t>индивидуальный предприниматель Богородов Дмитрий Владимирович</t>
  </si>
  <si>
    <t>индивидуальный предприниматель Борисова Ксения Владимировна</t>
  </si>
  <si>
    <t>индивидуальный предприниматель Брезицкий Сергей Сергеевич</t>
  </si>
  <si>
    <t>индивидуальный предприниматель 
Закриев Шамхан Турпал-Алиевич</t>
  </si>
  <si>
    <t xml:space="preserve">индивидуальный предприниматель 
Зелинский Юрий Иосифович (Детская школа футбола) </t>
  </si>
  <si>
    <t xml:space="preserve">08.07.2016                   
</t>
  </si>
  <si>
    <t>индивидуальный предприниматель Зрелов Сергей Владимирович</t>
  </si>
  <si>
    <t>индивидуальный предприниматель Кириллова Леся Витальевна</t>
  </si>
  <si>
    <t>индивидуальный предприниматель Ковалев Алик Сабитович</t>
  </si>
  <si>
    <t>индивидуальный предприниматель Кунгуров Сергей Павлович</t>
  </si>
  <si>
    <t xml:space="preserve">индивидуальный предприниматель 
Могилевцев Александр Ефимович </t>
  </si>
  <si>
    <t>индивидуальный предприниматель 
индивидуальный предприниматель 
Моисеева Олеся Владимировна</t>
  </si>
  <si>
    <t>индивидуальный предприниматель 
Морковкин Андрей Борисович</t>
  </si>
  <si>
    <t xml:space="preserve">индивидуальный предприниматель 
Назинкин Алексей Александрович </t>
  </si>
  <si>
    <t>индивидуальный предприниматель 
Насырова Венера Рашитовна</t>
  </si>
  <si>
    <t>304860305800180</t>
  </si>
  <si>
    <t>Роуз Анабела Сергеевна</t>
  </si>
  <si>
    <t>индивидуальный предприниматель 
Параска Валериу</t>
  </si>
  <si>
    <t>индивидуальный предприниматель 
Роуз Анабела Сергеевна</t>
  </si>
  <si>
    <t>индивидуальный предприниматель 
Саламатов Валерий Александрович</t>
  </si>
  <si>
    <t>860327676686</t>
  </si>
  <si>
    <t xml:space="preserve">Солонинка Ярослав Викторович </t>
  </si>
  <si>
    <t xml:space="preserve">индивидуальный предприниматель 
Солонинка Ярослав Викторович </t>
  </si>
  <si>
    <t>индивидуальный предприниматель 
Талипова Анастасия Анатольевна</t>
  </si>
  <si>
    <t>индивидуальный предприниматель 
Фролова Анжела Набиевна</t>
  </si>
  <si>
    <t>индивидуальный предприниматель 
Хачатуров Максим Константинович</t>
  </si>
  <si>
    <t xml:space="preserve">318861700031661 </t>
  </si>
  <si>
    <t xml:space="preserve"> 631609240430</t>
  </si>
  <si>
    <t>317861700041470  </t>
  </si>
  <si>
    <t>860318176831</t>
  </si>
  <si>
    <t xml:space="preserve">Хачатуров Максим Константинович </t>
  </si>
  <si>
    <t>индивидуальный предприниматель 
Армантович Дмитрий Сергеевич</t>
  </si>
  <si>
    <t>12.08.2020</t>
  </si>
  <si>
    <t>01.07.2020</t>
  </si>
  <si>
    <t>1168600051025</t>
  </si>
  <si>
    <t>1188617007028</t>
  </si>
  <si>
    <t>индивидуальный предприниматель 
Глебов Александр Петрович</t>
  </si>
  <si>
    <t>индивидуальный предприниматель 
Глущенко Оксана Владимировна</t>
  </si>
  <si>
    <t>индивидуальный предприниматель 
Головлева Виктория Ивановна</t>
  </si>
  <si>
    <t>индивидуальный предприниматель 
Диденко Екатерина Сергеевна</t>
  </si>
  <si>
    <t xml:space="preserve">
индивидуальный предприниматель 
Илык Елена Владимировна</t>
  </si>
  <si>
    <t>индивидуальный предприниматель 
Малюков Дмитрий Вячеславович</t>
  </si>
  <si>
    <t>индивидуальный предприниматель 
Ромашкина Анастасия Вячеславовна</t>
  </si>
  <si>
    <t>индивидуальный предприниматель 
Силантьева Татьяна Викторовна</t>
  </si>
  <si>
    <t>индивидуальный предприниматель 
Тихомирова Марина Николаевна</t>
  </si>
  <si>
    <t>индивидуальный предприниматель 
Шерстобитов Игорь Анатольевич</t>
  </si>
  <si>
    <t>Региональное молодежное общественное экологическое движение Ханты-Мансийского автономного округа - Югры "Третья планета от солнца"</t>
  </si>
  <si>
    <t>индивидуальный предприниматель 
Сумкина Дарья Романовна</t>
  </si>
  <si>
    <t>1188600000192</t>
  </si>
  <si>
    <t>1208600004612</t>
  </si>
  <si>
    <t>индивидуальный предприниматель 
Пилипчук Оксана Игоревна</t>
  </si>
  <si>
    <t>19.08.2020</t>
  </si>
  <si>
    <t>318861700083854</t>
  </si>
  <si>
    <t>1158617014258</t>
  </si>
  <si>
    <t>1198600000917</t>
  </si>
  <si>
    <t>1128624000163</t>
  </si>
  <si>
    <t>1188600000423</t>
  </si>
  <si>
    <t>индивидуальны предприниматель 
Меша Рустам Дмитриевич</t>
  </si>
  <si>
    <t>315861700033092</t>
  </si>
  <si>
    <t>1178600001282</t>
  </si>
  <si>
    <t>1108600000827</t>
  </si>
  <si>
    <t>1188600002238</t>
  </si>
  <si>
    <t>индивидуальный предприниматель 
Глушкова Светлана Юрьевна</t>
  </si>
  <si>
    <t>индивидуальный предприниматель 
Терентьев Александр Геннадьевич</t>
  </si>
  <si>
    <t>1188600001116</t>
  </si>
  <si>
    <t>30.06.2022</t>
  </si>
  <si>
    <t>1148600001098</t>
  </si>
  <si>
    <t>Региональная физкультурно-спортивная общественная организация "Федерация восточного боевого единоборства Ханты-Мансийского автономного округа - Югры"</t>
  </si>
  <si>
    <t>Белкин Владимир Михайлович</t>
  </si>
  <si>
    <t>1168600051300</t>
  </si>
  <si>
    <t>Общество с ограниченной ответственностью "Скай-Вектор"</t>
  </si>
  <si>
    <t>Общество с ограниченной ответственностью "Бенефит"</t>
  </si>
  <si>
    <t xml:space="preserve">Общество с ограниченной ответственностью "Нами-Здрав"  </t>
  </si>
  <si>
    <t>1178617002574</t>
  </si>
  <si>
    <t>индивидуальный предприниматель 
Альшин Марат Шамильевич (Фитнес-клуб "STRONG")</t>
  </si>
  <si>
    <t>г. Сургут, 
ул. Мечникова</t>
  </si>
  <si>
    <t>индивидуальный предприниматель 
Банников Кирилл Васильевич</t>
  </si>
  <si>
    <t xml:space="preserve">индивидуальный предприниматель 
Борисенко Оксана Валерьевна (Центр физического развития «Поколение») </t>
  </si>
  <si>
    <t>индивидуальный предприниматель 
Гладышев Артем Павлович (клуб ("Хищник")</t>
  </si>
  <si>
    <t>индивидуальный предприниматель 
Глущенко Наталья Григорьевна</t>
  </si>
  <si>
    <t>индивидуальный предприниматель 
Громов Александр Петрович (студия танца и фитнеса Tokio)</t>
  </si>
  <si>
    <t>315861700026547</t>
  </si>
  <si>
    <t>индивидуальный предприниматель 
Далимаева Полина Сергеевна (Центр детского спорта «Sport Spase»)</t>
  </si>
  <si>
    <t>индивидуальный предприниматель 
Ерешко Данил Романович</t>
  </si>
  <si>
    <t>индивидуальный предприниматель 
Исайчикова Мария Александровна (Bestfitclub, фитнес-клуб)</t>
  </si>
  <si>
    <t>индивидуальный предприниматель 
Истомина Наталья Васильевна (Fitness Life)</t>
  </si>
  <si>
    <t>индивидуальный предприниматель 
Копытина Наталья Григорьевна (Клуб "Броско фитнес" для женщин)</t>
  </si>
  <si>
    <t>индивидуальный предприниматель 
Маковей Ирина Сергеевна (фитнес клуб Макей фитнес)</t>
  </si>
  <si>
    <t xml:space="preserve">индивидуальный предприниматель 
Моисеева Александра Сергеевна </t>
  </si>
  <si>
    <t>индивидуальный предприниматель 
Пискунов Олег Юрьевич 
Футбольная школа "Искра"</t>
  </si>
  <si>
    <t>Пискунов Олег
Юрьевич</t>
  </si>
  <si>
    <t>индивидуальный предприниматель 
Филиппов Дмитрий Юрьевич</t>
  </si>
  <si>
    <t>индивидуальный предприниматель 
Фоменко Наталья Викторовна (Фитнес-клуб "Импульс")</t>
  </si>
  <si>
    <t xml:space="preserve"> индивидуальный предприниматель 
Хабибуллина Аделина Радиковна</t>
  </si>
  <si>
    <t>индивидуальный предприниматель 
Холопкина Анастасия Александровна (Академия спорта и фитнеса "Svin Time")</t>
  </si>
  <si>
    <t>индивидуальный предприниматель 
Чеканина Полина Валерьевна (студия горячей йоги)</t>
  </si>
  <si>
    <t xml:space="preserve">индивидуальный предприниматель 
Кантеров Клим Егорович </t>
  </si>
  <si>
    <t>1038605500328</t>
  </si>
  <si>
    <t>1108600001620</t>
  </si>
  <si>
    <t>1208600000025</t>
  </si>
  <si>
    <t>315861700001792</t>
  </si>
  <si>
    <t xml:space="preserve">1208600005316
</t>
  </si>
  <si>
    <t>1028600003783</t>
  </si>
  <si>
    <t>1068600005880</t>
  </si>
  <si>
    <t>1118600000254</t>
  </si>
  <si>
    <t>1098600001280</t>
  </si>
  <si>
    <t>1168600051256</t>
  </si>
  <si>
    <t>1088600001247</t>
  </si>
  <si>
    <t>индивидуальный предприниматель 
Гончарова Марина Александровна</t>
  </si>
  <si>
    <t>индивидуальный предприниматель 
Ершова Кристина Сергеевна</t>
  </si>
  <si>
    <t>индивидуальный предприниматель 
Кабанова Анна Игоревна</t>
  </si>
  <si>
    <t>индивидуальный предприниматель 
Квакин Артем Евгеньевич</t>
  </si>
  <si>
    <t>индивидуальный предприниматель 
Фадина Светлана Сергеевна</t>
  </si>
  <si>
    <t>1068601012226</t>
  </si>
  <si>
    <t>1088601002907</t>
  </si>
  <si>
    <t>Бюджетное учреждение Ханты-Мансийского автономного округа-Югры "Центр адаптивного спорта"</t>
  </si>
  <si>
    <t>1098601000035</t>
  </si>
  <si>
    <t>1038605504860</t>
  </si>
  <si>
    <t>1078600002810</t>
  </si>
  <si>
    <t>1068600005583</t>
  </si>
  <si>
    <t>1148600000405</t>
  </si>
  <si>
    <t>1048604150231</t>
  </si>
  <si>
    <t>1158600001108</t>
  </si>
  <si>
    <t>1158600000130</t>
  </si>
  <si>
    <t>1068600004890</t>
  </si>
  <si>
    <t>1168600050178</t>
  </si>
  <si>
    <t>1098600000146</t>
  </si>
  <si>
    <t>1178600000457</t>
  </si>
  <si>
    <t>1148600000724</t>
  </si>
  <si>
    <t>1148600001362</t>
  </si>
  <si>
    <t>1128624001384</t>
  </si>
  <si>
    <t>1118600000353</t>
  </si>
  <si>
    <t>1158600001196</t>
  </si>
  <si>
    <t>1158600000943</t>
  </si>
  <si>
    <t>1108600000167</t>
  </si>
  <si>
    <t>1188600001699</t>
  </si>
  <si>
    <t>1198600000125</t>
  </si>
  <si>
    <t>1158600000184</t>
  </si>
  <si>
    <t>1178600001106</t>
  </si>
  <si>
    <t>1128624000010</t>
  </si>
  <si>
    <t>1188600000280</t>
  </si>
  <si>
    <t>1088600001434</t>
  </si>
  <si>
    <t>1208600013929</t>
  </si>
  <si>
    <t>1138600000648</t>
  </si>
  <si>
    <t>1128624000042</t>
  </si>
  <si>
    <t>1188600000610</t>
  </si>
  <si>
    <t>1188600000357</t>
  </si>
  <si>
    <t>1198600000576</t>
  </si>
  <si>
    <t>1148600000504</t>
  </si>
  <si>
    <t>1148600000922</t>
  </si>
  <si>
    <t>1138600000703</t>
  </si>
  <si>
    <t>1128624002000</t>
  </si>
  <si>
    <t>1128624000229</t>
  </si>
  <si>
    <t>1038605501318</t>
  </si>
  <si>
    <t>1028600510762</t>
  </si>
  <si>
    <t>1038605500867</t>
  </si>
  <si>
    <t>1138600001605</t>
  </si>
  <si>
    <t>1178600000831</t>
  </si>
  <si>
    <t>1158600000415</t>
  </si>
  <si>
    <t>1188600000401</t>
  </si>
  <si>
    <t>01.08.2016</t>
  </si>
  <si>
    <t>1168600050684</t>
  </si>
  <si>
    <t>1148600000207</t>
  </si>
  <si>
    <t>1148600000560</t>
  </si>
  <si>
    <t>1028600001946</t>
  </si>
  <si>
    <t>1098600001422</t>
  </si>
  <si>
    <t>1128624001032</t>
  </si>
  <si>
    <t>1078600003140</t>
  </si>
  <si>
    <t>1098600000234</t>
  </si>
  <si>
    <t>1088601000553</t>
  </si>
  <si>
    <t>1098601002125</t>
  </si>
  <si>
    <t xml:space="preserve">индивидуальный предприниматель 
Акчурина Кристина Искандеровна (фитнес-центры) </t>
  </si>
  <si>
    <t>индивидуальный предприниматель 
Балесный Василий Иванович (Iron fit)</t>
  </si>
  <si>
    <t>10.03.2018</t>
  </si>
  <si>
    <t>318861700012224</t>
  </si>
  <si>
    <t>индивидуальный предприниматель 
Войлошникова Надежда Петровна</t>
  </si>
  <si>
    <t>индивидуальный предприниматель Волощук Юлия Васильевна</t>
  </si>
  <si>
    <t>индивидуальный предприниматель Дюгаева Анна Владимировна</t>
  </si>
  <si>
    <t>индивидуальный предприниматель Ежова Оксана Алексеевна</t>
  </si>
  <si>
    <t>индивидуальный предприниматель Елфимова Анастасия Владимировна</t>
  </si>
  <si>
    <t>индивидуальный предприниматель Зольникова Анастасия Владимировна</t>
  </si>
  <si>
    <t>индивидуальный предприниматель Исхабов Артем Адамович</t>
  </si>
  <si>
    <t>индивидуальный предприниматель Кабаргина Наталия Васильевна</t>
  </si>
  <si>
    <t>10.02.2017</t>
  </si>
  <si>
    <t>304860133500055</t>
  </si>
  <si>
    <t>314860132300015</t>
  </si>
  <si>
    <t>314860105600032</t>
  </si>
  <si>
    <t>317861700002860</t>
  </si>
  <si>
    <t>индивидуальный предприниматель Кислицына Наталия Николаевна (ИП студия йоги "Сурья")</t>
  </si>
  <si>
    <t>индивидуальный предприниматель Кузнецов Владимир Евгеньевич (батутный спорт)</t>
  </si>
  <si>
    <t>индивидуальный предприниматель Кузнецова Евгения Александровна</t>
  </si>
  <si>
    <t>индивидуальный предприниматель Керимуллов Камил Камилович</t>
  </si>
  <si>
    <t>индивидуальный предприниматель Петрова Оксана Сергеевна</t>
  </si>
  <si>
    <t>индивидуальный предприниматель Постников Алексей Николаевич</t>
  </si>
  <si>
    <t>индивидуальный предприниматель Рязанова-Даури Вера Сергеевна (Пилония)</t>
  </si>
  <si>
    <t>10.01.2019</t>
  </si>
  <si>
    <t>318861700087962</t>
  </si>
  <si>
    <t>306860126900016</t>
  </si>
  <si>
    <t>индивидуальный предприниматель Сироткин Александр Валерьевич</t>
  </si>
  <si>
    <t>индивидуальный предприниматель Ситников Александр Николаевич</t>
  </si>
  <si>
    <t>индивидуальный предприниматель Суплотова Екатерина Эдуардовна</t>
  </si>
  <si>
    <t>315861700008455</t>
  </si>
  <si>
    <t>индивидуальный предприниматель Филиппов Анатолий Владимирович (батутный спорт)</t>
  </si>
  <si>
    <t>индивидуальный предприниматель Хупутдинов Евгений Евгеньевич</t>
  </si>
  <si>
    <t>индивидуальный предприниматель Чадов Владимир Кириллович</t>
  </si>
  <si>
    <t>индивидуальный предприниматель Чернышова Надежда Петровна</t>
  </si>
  <si>
    <t>индивидуальный предприниматель Чукомин Артур Владимирович</t>
  </si>
  <si>
    <t>индивидуальный предприниматель Шерышов Артем Сергеевич</t>
  </si>
  <si>
    <t>индивидуальный предприниматель Шесталов Алексей Ефимович</t>
  </si>
  <si>
    <t>индивидуальный предприниматель Шиманович Оксана Юрьевна</t>
  </si>
  <si>
    <t>индивидуальный предприниматель Агапитов Андрей Алексеевич</t>
  </si>
  <si>
    <t>индивидуальный предприниматель Бирюков Юрий Викторович</t>
  </si>
  <si>
    <t>индивидуальный предприниматель Романов Владимир Альфредович</t>
  </si>
  <si>
    <t>10.09.2017</t>
  </si>
  <si>
    <t>10.04.2019</t>
  </si>
  <si>
    <t>Хупутдинов Евгений Евгуньевич</t>
  </si>
  <si>
    <t>317861700056237</t>
  </si>
  <si>
    <t>319861700022142</t>
  </si>
  <si>
    <t>1188600000269</t>
  </si>
  <si>
    <t>1028601847306</t>
  </si>
  <si>
    <t>1038605502462</t>
  </si>
  <si>
    <t>1038605502132</t>
  </si>
  <si>
    <t>1158600001174</t>
  </si>
  <si>
    <t>1168600050475</t>
  </si>
  <si>
    <t>1188600001700</t>
  </si>
  <si>
    <t>1188600001963</t>
  </si>
  <si>
    <t>1198600001434</t>
  </si>
  <si>
    <t>1198600000840</t>
  </si>
  <si>
    <t>1148600000526</t>
  </si>
  <si>
    <t>1188600001391</t>
  </si>
  <si>
    <t>1188600001886</t>
  </si>
  <si>
    <t>120860000445 8</t>
  </si>
  <si>
    <t>318861700045266</t>
  </si>
  <si>
    <t>1198617006609</t>
  </si>
  <si>
    <t>1078608000327</t>
  </si>
  <si>
    <t>1028601394216</t>
  </si>
  <si>
    <t>Муниципальное бюджетное учреждение дополнительного образования Районная детско-юношеская спортивная школа (МБУ ДО РДЮСШ)</t>
  </si>
  <si>
    <t>Сафронов Дмитрий Викторович</t>
  </si>
  <si>
    <t>1178617015158</t>
  </si>
  <si>
    <t>1168617053978</t>
  </si>
  <si>
    <t>1098607000249</t>
  </si>
  <si>
    <t>1048602902171</t>
  </si>
  <si>
    <t>1038602004650</t>
  </si>
  <si>
    <t>1098604001506</t>
  </si>
  <si>
    <t>1038602000865</t>
  </si>
  <si>
    <t>1188617000428</t>
  </si>
  <si>
    <t>1188617000330</t>
  </si>
  <si>
    <t>1028600950289</t>
  </si>
  <si>
    <t>1058600526643</t>
  </si>
  <si>
    <t>Муниципальное казенное учреждение "Учреждение по материально-техническому обеспечению деятельности органов местного самоуправления" (УМТОДОМС) сп.Ваховск (спортивный зал)</t>
  </si>
  <si>
    <t>21.08.2020</t>
  </si>
  <si>
    <t>1028601496439</t>
  </si>
  <si>
    <t>1028601496076</t>
  </si>
  <si>
    <t>1078622000027</t>
  </si>
  <si>
    <t>1058600308909</t>
  </si>
  <si>
    <t>1028600513413</t>
  </si>
  <si>
    <t>1028601846789</t>
  </si>
  <si>
    <t>ОКТЯБРЬСКИЙ РАЙОН, ПРИОБЬЕ ПОСЕЛОК ГОРОДСКОГО ТИПА, КРЫМСКАЯ УЛИЦА, ДОМ 1А</t>
  </si>
  <si>
    <t>Индивидуальный предприниматель ВАГНЕР НАТАЛЬЯ ДАВИДОВНА</t>
  </si>
  <si>
    <t>Индивидуальный предприниматель ЮХОВА ЕКАТЕРИНА ПАВЛОВНА</t>
  </si>
  <si>
    <t xml:space="preserve">Индивидуальный предприниматель Бондарева Татьяна Александровна </t>
  </si>
  <si>
    <t>Индивидуальный предприниматель
Андреева Анастасия Александровна</t>
  </si>
  <si>
    <t>Андреева Анастасия Александровна</t>
  </si>
  <si>
    <t>ЛАНГЕПАС Г., КОМСОМОЛЬСКАЯ УЛ., Д. 1В</t>
  </si>
  <si>
    <t>МУНИЦИПАЛЬНЫЙ РАЙОН СУРГУТСКИЙ, ГОРОДСКОЕ ПОСЕЛЕНИЕ ЛЯНТОР, Г ЛЯНТОР, УЛ САЛАВАТА ЮЛАЕВА, СТР. 15</t>
  </si>
  <si>
    <t>ХАНТЫ-МАНСИЙСК Г., КАРЛА МАРКСА УЛ., Д. 28, КВ. 28</t>
  </si>
  <si>
    <t>94.99 Деятельность прочих общественных организаций, не включенных в другие группировки</t>
  </si>
  <si>
    <t>СУРГУТ Г., ЭНЕРГОСТРОИТЕЛЕЙ УЛ., Д. 5/1, СООР. 3</t>
  </si>
  <si>
    <t>КУЛДАШЕВ ТАХИР БАХРИДИНОВИЧ</t>
  </si>
  <si>
    <t>СУРГУТСКИЙ РАЙОН, БЕЛЫЙ ЯР ПОСЕЛОК ГОРОДСКОГО ТИПА, ГОРЬКОГО УЛИЦА, ДОМ 1А, КВАРТИРА 44</t>
  </si>
  <si>
    <t>63.11.1 Деятельность по созданию и использованию баз данных и информационных ресурсов</t>
  </si>
  <si>
    <t>КОВАЛЕНКО МАРИНА ВЛАДИМИРОВНА</t>
  </si>
  <si>
    <t>85.21 Образование профессиональное среднее</t>
  </si>
  <si>
    <t>94.12 Деятельность профессиональных членских организаций</t>
  </si>
  <si>
    <t>64.99 Предоставление прочих финансовых услуг, кроме услуг по страхованию и пенсионному обеспечению, не включенных в другие группировки</t>
  </si>
  <si>
    <t>ГОРОДСКОЙ ОКРУГ СУРГУТ, Г СУРГУТ, УЛ 30 ЛЕТ ПОБЕДЫ, ЗД. 27/2, ОФИС 104</t>
  </si>
  <si>
    <t>84.24 Деятельность по обеспечению общественного порядка и безопасности</t>
  </si>
  <si>
    <t>03.12 Рыболовство пресноводное</t>
  </si>
  <si>
    <t>91.0 Деятельность библиотек, архивов, музеев и прочих объектов культуры</t>
  </si>
  <si>
    <t>Примечание</t>
  </si>
  <si>
    <t xml:space="preserve">Искл. </t>
  </si>
  <si>
    <t>основание</t>
  </si>
  <si>
    <t>отсутствие статуса ИПУ с 11.01.2023</t>
  </si>
  <si>
    <t xml:space="preserve">отсутствие статуса ИПУ с 25.01.2023
</t>
  </si>
  <si>
    <t xml:space="preserve">отсутствие статуса ИПУ с 11.01.2023
</t>
  </si>
  <si>
    <t xml:space="preserve">дата искл.  из Реестра </t>
  </si>
  <si>
    <t>Искл.</t>
  </si>
  <si>
    <t xml:space="preserve">Всего записей </t>
  </si>
  <si>
    <t>Кол-во поставщиков</t>
  </si>
  <si>
    <t>в том числе:</t>
  </si>
  <si>
    <t>Искл</t>
  </si>
  <si>
    <t>Автономная некоммерческая организация дополнительного профессионального образования "Институт развития компетенций"</t>
  </si>
  <si>
    <t>Шелихова Мария Михайловна</t>
  </si>
  <si>
    <t xml:space="preserve">отсутствие статуса ИПУ с 31.01.2023
</t>
  </si>
  <si>
    <t>Приобская местная общественная организация общероссийской общественной организации "Всероссийское общество инвалидов"</t>
  </si>
  <si>
    <t>628126, ХАНТЫ-МАНСИЙСКИЙ АВТОНОМНЫЙ ОКРУГ - ЮГРА АВТОНОМНЫЙ ОКРУГ, ПРИОБЬЕ ПГТ, СЕВАСТОПОЛЬСКАЯ УЛ., Д.22</t>
  </si>
  <si>
    <t>МОТОВИЧЕВА ЛЮБОВЬ АЛЕКСЕЕВНА</t>
  </si>
  <si>
    <t>628416,  ХАНТЫ-МАНСИЙСКИЙ АВТОНОМНЫЙ ОКРУГ - ЮГРА АВТОНОМНЫЙ ОКРУГ, СУРГУТ Г., МАЙСКАЯ УЛ., Д. 10</t>
  </si>
  <si>
    <t>628661, Ханты-Мансийский автономный округ - Югра, ПОКАЧИ Г., МИРА УЛ., Д. 3, КВ. 105</t>
  </si>
  <si>
    <t>Местная общественная организация Коррекционно-развивающий центр «ЛогоПлюс» Белоярского района  </t>
  </si>
  <si>
    <t>Индивидуальный предприниматель Бибик Александр Александрович(ИП Бибик А.А.)</t>
  </si>
  <si>
    <t>14.12.2022</t>
  </si>
  <si>
    <t>Бибик Александр Александрович</t>
  </si>
  <si>
    <t>Ханты-Мансийск, ул. Югорская № 13, пом. 118 , mbirf@yandex.ru</t>
  </si>
  <si>
    <t>Автономная некоммерческая организация "Семейный клуб здоровой беременности и раннего развития ребенка "Музыка сердца"(АНО "Семейный клуб "Музыка сердца")</t>
  </si>
  <si>
    <t>14.06.2022</t>
  </si>
  <si>
    <t>г. Пыть-Ях, ул. 3 Кедровый, Магистральная № 50. пом.86, mama_music@bk.ru</t>
  </si>
  <si>
    <t>Индивидуальный предприниматель Канев Василий Иванович(ИП "Канев В.И.")</t>
  </si>
  <si>
    <t>30.08.2022</t>
  </si>
  <si>
    <t>Березовский район, пгт. Березово, ул. Братьев Гурьяновых № 18, пом. 1</t>
  </si>
  <si>
    <t>Общество с ограниченной ответственностью центр медицинской реабилитации "Правило"(ООО ЦМР "Правило")</t>
  </si>
  <si>
    <t>Шицкий Виталий Иванович</t>
  </si>
  <si>
    <t>г. Нижневартовск, ул. Лопарева №126</t>
  </si>
  <si>
    <t>отсутствие в реестре поставщиков социальных услуг автономного округа 01.04.2023</t>
  </si>
  <si>
    <t>отсутствие в реестре поставщиков социальных услуг</t>
  </si>
  <si>
    <t>искл.</t>
  </si>
  <si>
    <t>отсутствие статуса ИПУ с 01.04.2023</t>
  </si>
  <si>
    <t>Октябрьская районная общественная организация ветеранов (пенсионеров) войны и труда</t>
  </si>
  <si>
    <t>КОЖУХАРЕНКО РУФИНА АНАТОЛЬЕВНА</t>
  </si>
  <si>
    <t>628100, ХАНТЫ-МАНСИЙСКИЙ АВТОНОМНЫЙ ОКРУГ - ЮГРА АВТОНОМНЫЙ ОКРУГ, ОКТЯБРЬСКОЕ ПГТ, КАЛИНИНА УЛ., Д.32, КВ.107</t>
  </si>
  <si>
    <t>отсутствие статуса СП с 01.04.2023</t>
  </si>
  <si>
    <t>Индивидуальный предприниматель АЮПОВА АННА МИХАЙЛОВНА</t>
  </si>
  <si>
    <t>г. Советский</t>
  </si>
  <si>
    <t>НИЖНЕВАРТОВСКИЙ РАЙОН, ПГТ ИЗЛУЧИНСК</t>
  </si>
  <si>
    <t>Индивидуальный предприниматель ЕЛЁВА СВЕТЛАНА АЛЕКСАНДРОВНА</t>
  </si>
  <si>
    <t>Индивидуальный предприниматель ГЛУШКОВА НАТАЛЬЯ ВИКТОРОВНА</t>
  </si>
  <si>
    <t>Индивидуальный предприниматель КАЗАКОВА ИРИНА СЕРГЕЕВНА</t>
  </si>
  <si>
    <t>ГОРОД СУРГУТ</t>
  </si>
  <si>
    <t>Индивидуальный предприниматель КОНДРАТЬЕВА ВЕРА ИВАНОВНА</t>
  </si>
  <si>
    <t>ГОРОД ЛЯНТОР</t>
  </si>
  <si>
    <t>ОБЩЕСТВО С ОГРАНИЧЕННОЙ ОТВЕТСТВЕННОСТЬЮ "ВЕЙ АП"</t>
  </si>
  <si>
    <t>Г. Сургут</t>
  </si>
  <si>
    <t>ОБЩЕСТВО С ОГРАНИЧЕННОЙ ОТВЕТСТВЕННОСТЬЮ "МИК"</t>
  </si>
  <si>
    <t>ГОРОД РАДУЖНЫЙ</t>
  </si>
  <si>
    <t>Индивидуальный предприниматель ПЕТРОСЯН АНАИТ ЭДИКОВНА</t>
  </si>
  <si>
    <t>Индивидуальный предприниматель ПОДТЫННАЯ ТАТЬЯНА ВЛАДИМИРОВНА</t>
  </si>
  <si>
    <t>85.41.9 Образование дополнительное детей и взрослых, не включенное в другие группировки</t>
  </si>
  <si>
    <t>ГОРОД ЛАНГЕПАС</t>
  </si>
  <si>
    <t>Г. НЯГАНЬ</t>
  </si>
  <si>
    <t>Автономная некоммерческая организация по оказанию социальной помощи гражданам, имеющим зависимости \"Грани\"(АНО "ГРАНИ")</t>
  </si>
  <si>
    <t>Общество с ограниченной ответственностью "Клиника оздоровительного и восстановительного лечения Медмел"(ООО "Медмел- медицина оздоровления")</t>
  </si>
  <si>
    <t>87.90 Деятельность по уходу с обеспечением проживания прочая</t>
  </si>
  <si>
    <t>628263, Ханты-Мансийский автономный округ - Югра, ЮГОРСК Г., ПИХТОВАЯ УЛ., Д. 10</t>
  </si>
  <si>
    <t>ЛИНКЕР ИГОРЬ ВИКТОРОВИЧ</t>
  </si>
  <si>
    <t>628401, ХАНТЫ-МАНСИЙСКИЙ АВТОНОМНЫЙ ОКРУГ - ЮГРА, ГОРОДСКОЙ ОКРУГ СУРГУТ, Г СУРГУТ, УЛ ЮГОРСКАЯ, Д. 3, КВ. 15</t>
  </si>
  <si>
    <t>ОЗГАНБАЕВА АЛИЯ МУРТАЗАЛИЕВНА</t>
  </si>
  <si>
    <t>Индивидуальный предприниматель ПИДГИРНЯК (ЧЕТВЕРГОВА) ВИКТОРИЯ МИХАЙЛОВНА</t>
  </si>
  <si>
    <t>по состоянию на 1 июня 2023 года</t>
  </si>
  <si>
    <t>Автономная некоммерческая организация дополнительного профессионального образования "Академия делового администрирования"</t>
  </si>
  <si>
    <t>628403, Ханты-Мансийский автономный округ - Югра, Сургут Г., Маяковского УЛ., Д.21, К.А</t>
  </si>
  <si>
    <t>СЧАСТЛИВАЯ АННА НИКОЛАЕВНА</t>
  </si>
  <si>
    <t>АНО</t>
  </si>
  <si>
    <t>прекратило деятельность на основании собственного решения 29.05.2023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</si>
</sst>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4" formatCode="_-* #,##0.00\ &quot;₽&quot;_-;\-* #,##0.00\ &quot;₽&quot;_-;_-* &quot;-&quot;??\ &quot;₽&quot;_-;_-@_-"/>
    <numFmt numFmtId="43" formatCode="_-* #,##0.00\ _₽_-;\-* #,##0.00\ _₽_-;_-* &quot;-&quot;??\ _₽_-;_-@_-"/>
    <numFmt numFmtId="164" formatCode="000000"/>
    <numFmt numFmtId="165" formatCode="0_ ;\-0\ "/>
    <numFmt numFmtId="166" formatCode="[$-419]dd/mm/yyyy"/>
    <numFmt numFmtId="167" formatCode="dd\.mm\.yyyy"/>
  </numFmts>
  <fonts count="27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20"/>
      <color theme="1"/>
      <name val="Times New Roman"/>
      <family val="1"/>
      <charset val="204"/>
    </font>
    <font>
      <b/>
      <sz val="24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Calibri"/>
      <family val="2"/>
      <charset val="204"/>
      <scheme val="minor"/>
    </font>
    <font>
      <sz val="14"/>
      <color rgb="FF7030A0"/>
      <name val="Times New Roman"/>
      <family val="1"/>
      <charset val="204"/>
    </font>
    <font>
      <sz val="14"/>
      <color rgb="FF00B050"/>
      <name val="Times New Roman"/>
      <family val="1"/>
      <charset val="204"/>
    </font>
    <font>
      <b/>
      <sz val="14"/>
      <name val="Times New Roman"/>
      <family val="1"/>
      <charset val="204"/>
    </font>
    <font>
      <u/>
      <sz val="14"/>
      <name val="Calibri"/>
      <family val="2"/>
      <charset val="204"/>
      <scheme val="minor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sz val="10"/>
      <name val="MS Sans Serif"/>
      <family val="2"/>
      <charset val="204"/>
    </font>
    <font>
      <sz val="11"/>
      <color indexed="8"/>
      <name val="Calibri"/>
      <family val="2"/>
      <scheme val="minor"/>
    </font>
    <font>
      <sz val="14"/>
      <name val="Arial"/>
      <family val="2"/>
      <charset val="204"/>
    </font>
    <font>
      <sz val="14"/>
      <color rgb="FFFF0000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trike/>
      <sz val="14"/>
      <name val="Times New Roman"/>
      <family val="1"/>
      <charset val="204"/>
    </font>
    <font>
      <strike/>
      <sz val="14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trike/>
      <sz val="12"/>
      <color rgb="FFFF0000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theme="0" tint="-4.9989318521683403E-2"/>
      </patternFill>
    </fill>
    <fill>
      <patternFill patternType="solid">
        <fgColor theme="0"/>
        <bgColor rgb="FFEBEEF5"/>
      </patternFill>
    </fill>
    <fill>
      <patternFill patternType="solid">
        <fgColor theme="9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1">
    <xf numFmtId="0" fontId="0" fillId="0" borderId="0"/>
    <xf numFmtId="0" fontId="5" fillId="0" borderId="0" applyNumberFormat="0" applyFill="0" applyBorder="0" applyAlignment="0" applyProtection="0"/>
    <xf numFmtId="43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0" fontId="15" fillId="0" borderId="0"/>
    <xf numFmtId="0" fontId="7" fillId="0" borderId="0"/>
    <xf numFmtId="0" fontId="7" fillId="0" borderId="0"/>
    <xf numFmtId="0" fontId="7" fillId="0" borderId="0"/>
    <xf numFmtId="0" fontId="16" fillId="0" borderId="0"/>
    <xf numFmtId="43" fontId="7" fillId="0" borderId="0" applyFont="0" applyFill="0" applyBorder="0" applyAlignment="0" applyProtection="0"/>
    <xf numFmtId="44" fontId="7" fillId="0" borderId="0" applyFont="0" applyFill="0" applyBorder="0" applyAlignment="0" applyProtection="0"/>
  </cellStyleXfs>
  <cellXfs count="237">
    <xf numFmtId="0" fontId="0" fillId="0" borderId="0" xfId="0"/>
    <xf numFmtId="0" fontId="2" fillId="0" borderId="0" xfId="0" applyFont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1" fontId="6" fillId="0" borderId="1" xfId="0" applyNumberFormat="1" applyFont="1" applyBorder="1" applyAlignment="1">
      <alignment horizontal="center" vertical="center" wrapText="1"/>
    </xf>
    <xf numFmtId="1" fontId="6" fillId="4" borderId="1" xfId="0" applyNumberFormat="1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164" fontId="6" fillId="4" borderId="1" xfId="0" applyNumberFormat="1" applyFont="1" applyFill="1" applyBorder="1" applyAlignment="1">
      <alignment horizontal="center" vertical="center" wrapText="1"/>
    </xf>
    <xf numFmtId="49" fontId="6" fillId="4" borderId="1" xfId="0" applyNumberFormat="1" applyFont="1" applyFill="1" applyBorder="1" applyAlignment="1">
      <alignment horizontal="center" vertical="center" wrapText="1"/>
    </xf>
    <xf numFmtId="14" fontId="6" fillId="4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4" fontId="6" fillId="2" borderId="1" xfId="0" applyNumberFormat="1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6" fillId="0" borderId="1" xfId="0" applyFont="1" applyBorder="1"/>
    <xf numFmtId="0" fontId="6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3" fontId="6" fillId="0" borderId="1" xfId="0" applyNumberFormat="1" applyFont="1" applyBorder="1" applyAlignment="1">
      <alignment horizontal="center" vertical="center"/>
    </xf>
    <xf numFmtId="4" fontId="6" fillId="0" borderId="1" xfId="0" applyNumberFormat="1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11" fillId="0" borderId="1" xfId="0" applyFont="1" applyBorder="1"/>
    <xf numFmtId="4" fontId="6" fillId="4" borderId="1" xfId="0" applyNumberFormat="1" applyFont="1" applyFill="1" applyBorder="1" applyAlignment="1">
      <alignment horizontal="center" vertical="center" wrapText="1"/>
    </xf>
    <xf numFmtId="0" fontId="6" fillId="4" borderId="1" xfId="0" applyFont="1" applyFill="1" applyBorder="1"/>
    <xf numFmtId="0" fontId="6" fillId="4" borderId="1" xfId="0" applyFont="1" applyFill="1" applyBorder="1" applyAlignment="1">
      <alignment horizontal="center" vertical="center"/>
    </xf>
    <xf numFmtId="0" fontId="6" fillId="4" borderId="0" xfId="0" applyFont="1" applyFill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1" fillId="4" borderId="0" xfId="0" applyFont="1" applyFill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top" wrapText="1"/>
    </xf>
    <xf numFmtId="0" fontId="6" fillId="0" borderId="1" xfId="0" applyFont="1" applyFill="1" applyBorder="1" applyAlignment="1">
      <alignment horizontal="center" vertical="top" wrapText="1"/>
    </xf>
    <xf numFmtId="14" fontId="6" fillId="0" borderId="1" xfId="0" applyNumberFormat="1" applyFont="1" applyFill="1" applyBorder="1" applyAlignment="1">
      <alignment horizontal="center" vertical="top" wrapText="1"/>
    </xf>
    <xf numFmtId="3" fontId="6" fillId="0" borderId="1" xfId="0" applyNumberFormat="1" applyFont="1" applyBorder="1" applyAlignment="1">
      <alignment horizontal="center" vertical="center" wrapText="1"/>
    </xf>
    <xf numFmtId="1" fontId="6" fillId="0" borderId="1" xfId="0" applyNumberFormat="1" applyFont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top" wrapText="1"/>
    </xf>
    <xf numFmtId="0" fontId="6" fillId="4" borderId="1" xfId="0" applyFont="1" applyFill="1" applyBorder="1" applyAlignment="1">
      <alignment horizontal="center" vertical="top" wrapText="1"/>
    </xf>
    <xf numFmtId="0" fontId="6" fillId="4" borderId="1" xfId="0" applyFont="1" applyFill="1" applyBorder="1" applyAlignment="1">
      <alignment vertical="top" wrapText="1"/>
    </xf>
    <xf numFmtId="1" fontId="6" fillId="4" borderId="1" xfId="0" applyNumberFormat="1" applyFont="1" applyFill="1" applyBorder="1" applyAlignment="1">
      <alignment horizontal="center" vertical="top" wrapText="1"/>
    </xf>
    <xf numFmtId="0" fontId="6" fillId="0" borderId="1" xfId="7" applyFont="1" applyFill="1" applyBorder="1" applyAlignment="1">
      <alignment horizontal="center" vertical="top" wrapText="1"/>
    </xf>
    <xf numFmtId="1" fontId="6" fillId="0" borderId="1" xfId="8" applyNumberFormat="1" applyFont="1" applyFill="1" applyBorder="1" applyAlignment="1">
      <alignment horizontal="center" vertical="top" wrapText="1"/>
    </xf>
    <xf numFmtId="0" fontId="6" fillId="0" borderId="1" xfId="5" applyFont="1" applyFill="1" applyBorder="1" applyAlignment="1">
      <alignment horizontal="center" vertical="top" wrapText="1"/>
    </xf>
    <xf numFmtId="0" fontId="1" fillId="0" borderId="0" xfId="0" applyFont="1" applyBorder="1" applyAlignment="1">
      <alignment horizontal="center" vertical="center" wrapText="1"/>
    </xf>
    <xf numFmtId="0" fontId="1" fillId="4" borderId="0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3" borderId="3" xfId="0" applyFont="1" applyFill="1" applyBorder="1" applyAlignment="1">
      <alignment horizontal="center" vertical="center" wrapText="1"/>
    </xf>
    <xf numFmtId="14" fontId="19" fillId="4" borderId="1" xfId="0" applyNumberFormat="1" applyFont="1" applyFill="1" applyBorder="1" applyAlignment="1">
      <alignment horizontal="center" vertical="center" wrapText="1"/>
    </xf>
    <xf numFmtId="0" fontId="19" fillId="4" borderId="1" xfId="0" applyFont="1" applyFill="1" applyBorder="1" applyAlignment="1">
      <alignment horizontal="center" vertical="center" wrapText="1"/>
    </xf>
    <xf numFmtId="0" fontId="19" fillId="4" borderId="0" xfId="0" applyFont="1" applyFill="1" applyBorder="1" applyAlignment="1">
      <alignment horizontal="center" vertical="center" wrapText="1"/>
    </xf>
    <xf numFmtId="0" fontId="20" fillId="4" borderId="0" xfId="0" applyFont="1" applyFill="1" applyBorder="1" applyAlignment="1">
      <alignment horizontal="center" vertical="center" wrapText="1"/>
    </xf>
    <xf numFmtId="0" fontId="20" fillId="4" borderId="0" xfId="0" applyFont="1" applyFill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4" fontId="6" fillId="0" borderId="1" xfId="0" applyNumberFormat="1" applyFont="1" applyFill="1" applyBorder="1" applyAlignment="1">
      <alignment horizontal="center" vertical="center" wrapText="1"/>
    </xf>
    <xf numFmtId="1" fontId="6" fillId="0" borderId="1" xfId="0" applyNumberFormat="1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8" fillId="6" borderId="0" xfId="0" applyFont="1" applyFill="1" applyAlignment="1">
      <alignment horizontal="center" vertical="center" wrapText="1"/>
    </xf>
    <xf numFmtId="0" fontId="6" fillId="4" borderId="0" xfId="0" applyFont="1" applyFill="1" applyBorder="1" applyAlignment="1">
      <alignment horizontal="center" vertical="center" wrapText="1"/>
    </xf>
    <xf numFmtId="0" fontId="18" fillId="4" borderId="0" xfId="0" applyFont="1" applyFill="1" applyAlignment="1">
      <alignment horizontal="center" vertical="center" wrapText="1"/>
    </xf>
    <xf numFmtId="0" fontId="6" fillId="4" borderId="1" xfId="0" applyFont="1" applyFill="1" applyBorder="1" applyAlignment="1">
      <alignment horizontal="left" vertical="top" wrapText="1"/>
    </xf>
    <xf numFmtId="0" fontId="6" fillId="7" borderId="1" xfId="0" applyFont="1" applyFill="1" applyBorder="1" applyAlignment="1">
      <alignment horizontal="center" vertical="top" wrapText="1"/>
    </xf>
    <xf numFmtId="0" fontId="11" fillId="4" borderId="1" xfId="0" applyFont="1" applyFill="1" applyBorder="1" applyAlignment="1">
      <alignment horizontal="center" vertical="top" wrapText="1"/>
    </xf>
    <xf numFmtId="49" fontId="6" fillId="4" borderId="1" xfId="0" applyNumberFormat="1" applyFont="1" applyFill="1" applyBorder="1" applyAlignment="1">
      <alignment horizontal="center" vertical="top" wrapText="1"/>
    </xf>
    <xf numFmtId="49" fontId="6" fillId="4" borderId="1" xfId="0" applyNumberFormat="1" applyFont="1" applyFill="1" applyBorder="1" applyAlignment="1">
      <alignment horizontal="left" vertical="top" wrapText="1"/>
    </xf>
    <xf numFmtId="0" fontId="6" fillId="8" borderId="1" xfId="0" applyFont="1" applyFill="1" applyBorder="1" applyAlignment="1">
      <alignment horizontal="center" vertical="top" wrapText="1"/>
    </xf>
    <xf numFmtId="14" fontId="6" fillId="4" borderId="0" xfId="0" applyNumberFormat="1" applyFont="1" applyFill="1" applyBorder="1" applyAlignment="1">
      <alignment horizontal="center" vertical="center" wrapText="1"/>
    </xf>
    <xf numFmtId="1" fontId="6" fillId="4" borderId="1" xfId="0" applyNumberFormat="1" applyFont="1" applyFill="1" applyBorder="1" applyAlignment="1" applyProtection="1">
      <alignment horizontal="center" vertical="center" wrapText="1"/>
    </xf>
    <xf numFmtId="1" fontId="6" fillId="4" borderId="1" xfId="3" applyNumberFormat="1" applyFont="1" applyFill="1" applyBorder="1" applyAlignment="1">
      <alignment horizontal="center" vertical="center" wrapText="1"/>
    </xf>
    <xf numFmtId="1" fontId="6" fillId="4" borderId="1" xfId="4" applyNumberFormat="1" applyFont="1" applyFill="1" applyBorder="1" applyAlignment="1">
      <alignment horizontal="center" vertical="center" wrapText="1"/>
    </xf>
    <xf numFmtId="14" fontId="6" fillId="4" borderId="1" xfId="4" applyNumberFormat="1" applyFont="1" applyFill="1" applyBorder="1" applyAlignment="1">
      <alignment horizontal="center" vertical="center" wrapText="1"/>
    </xf>
    <xf numFmtId="1" fontId="6" fillId="0" borderId="1" xfId="0" applyNumberFormat="1" applyFont="1" applyFill="1" applyBorder="1" applyAlignment="1">
      <alignment horizontal="center" vertical="top" wrapText="1"/>
    </xf>
    <xf numFmtId="14" fontId="19" fillId="0" borderId="1" xfId="0" applyNumberFormat="1" applyFont="1" applyFill="1" applyBorder="1" applyAlignment="1">
      <alignment horizontal="center" vertical="center" wrapText="1"/>
    </xf>
    <xf numFmtId="14" fontId="19" fillId="0" borderId="1" xfId="0" applyNumberFormat="1" applyFont="1" applyFill="1" applyBorder="1" applyAlignment="1">
      <alignment horizontal="right" vertical="center" wrapText="1"/>
    </xf>
    <xf numFmtId="1" fontId="6" fillId="0" borderId="1" xfId="0" applyNumberFormat="1" applyFont="1" applyFill="1" applyBorder="1" applyAlignment="1" applyProtection="1">
      <alignment horizontal="center" vertical="center" wrapText="1"/>
    </xf>
    <xf numFmtId="1" fontId="6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right" vertical="center" wrapText="1"/>
    </xf>
    <xf numFmtId="14" fontId="6" fillId="0" borderId="1" xfId="0" applyNumberFormat="1" applyFont="1" applyFill="1" applyBorder="1" applyAlignment="1">
      <alignment horizontal="right" vertical="center" wrapText="1"/>
    </xf>
    <xf numFmtId="14" fontId="19" fillId="0" borderId="1" xfId="0" applyNumberFormat="1" applyFont="1" applyFill="1" applyBorder="1" applyAlignment="1">
      <alignment horizontal="center" vertical="top" wrapText="1"/>
    </xf>
    <xf numFmtId="14" fontId="19" fillId="0" borderId="1" xfId="0" applyNumberFormat="1" applyFont="1" applyBorder="1" applyAlignment="1">
      <alignment horizontal="center" vertical="center" wrapText="1"/>
    </xf>
    <xf numFmtId="49" fontId="19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vertical="center" wrapText="1"/>
    </xf>
    <xf numFmtId="49" fontId="19" fillId="0" borderId="1" xfId="0" applyNumberFormat="1" applyFont="1" applyFill="1" applyBorder="1" applyAlignment="1">
      <alignment vertical="center" wrapText="1"/>
    </xf>
    <xf numFmtId="0" fontId="6" fillId="4" borderId="1" xfId="0" applyNumberFormat="1" applyFont="1" applyFill="1" applyBorder="1" applyAlignment="1">
      <alignment horizontal="center" vertical="center" wrapText="1"/>
    </xf>
    <xf numFmtId="12" fontId="6" fillId="0" borderId="1" xfId="0" applyNumberFormat="1" applyFont="1" applyBorder="1" applyAlignment="1">
      <alignment horizontal="center" vertical="center"/>
    </xf>
    <xf numFmtId="1" fontId="6" fillId="0" borderId="1" xfId="0" applyNumberFormat="1" applyFont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0" borderId="1" xfId="7" applyFont="1" applyFill="1" applyBorder="1" applyAlignment="1">
      <alignment horizontal="center" vertical="center" wrapText="1"/>
    </xf>
    <xf numFmtId="0" fontId="6" fillId="4" borderId="1" xfId="5" applyFont="1" applyFill="1" applyBorder="1" applyAlignment="1">
      <alignment horizontal="center" vertical="center" wrapText="1"/>
    </xf>
    <xf numFmtId="0" fontId="6" fillId="4" borderId="1" xfId="6" applyFont="1" applyFill="1" applyBorder="1" applyAlignment="1">
      <alignment horizontal="center" vertical="center" wrapText="1"/>
    </xf>
    <xf numFmtId="167" fontId="19" fillId="0" borderId="1" xfId="8" applyNumberFormat="1" applyFont="1" applyFill="1" applyBorder="1" applyAlignment="1">
      <alignment horizontal="center" vertical="center" wrapText="1"/>
    </xf>
    <xf numFmtId="1" fontId="6" fillId="0" borderId="1" xfId="8" applyNumberFormat="1" applyFont="1" applyFill="1" applyBorder="1" applyAlignment="1">
      <alignment horizontal="center" vertical="center" wrapText="1"/>
    </xf>
    <xf numFmtId="0" fontId="6" fillId="0" borderId="1" xfId="5" applyFont="1" applyFill="1" applyBorder="1" applyAlignment="1">
      <alignment horizontal="center" vertical="center" wrapText="1"/>
    </xf>
    <xf numFmtId="14" fontId="19" fillId="0" borderId="1" xfId="0" applyNumberFormat="1" applyFont="1" applyFill="1" applyBorder="1" applyAlignment="1">
      <alignment horizontal="center" vertical="center"/>
    </xf>
    <xf numFmtId="14" fontId="6" fillId="0" borderId="1" xfId="0" applyNumberFormat="1" applyFont="1" applyBorder="1" applyAlignment="1">
      <alignment horizontal="center" vertical="center"/>
    </xf>
    <xf numFmtId="49" fontId="6" fillId="4" borderId="1" xfId="0" applyNumberFormat="1" applyFont="1" applyFill="1" applyBorder="1" applyAlignment="1">
      <alignment horizontal="left" vertical="center" wrapText="1"/>
    </xf>
    <xf numFmtId="14" fontId="6" fillId="4" borderId="1" xfId="0" applyNumberFormat="1" applyFont="1" applyFill="1" applyBorder="1" applyAlignment="1">
      <alignment horizontal="center" vertical="top" wrapText="1"/>
    </xf>
    <xf numFmtId="14" fontId="6" fillId="4" borderId="1" xfId="0" applyNumberFormat="1" applyFont="1" applyFill="1" applyBorder="1" applyAlignment="1">
      <alignment horizontal="right" vertical="top" wrapText="1"/>
    </xf>
    <xf numFmtId="0" fontId="6" fillId="4" borderId="1" xfId="7" applyFont="1" applyFill="1" applyBorder="1" applyAlignment="1">
      <alignment horizontal="center" vertical="top" wrapText="1"/>
    </xf>
    <xf numFmtId="0" fontId="12" fillId="4" borderId="1" xfId="1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wrapText="1"/>
    </xf>
    <xf numFmtId="0" fontId="6" fillId="4" borderId="1" xfId="0" applyFont="1" applyFill="1" applyBorder="1" applyAlignment="1">
      <alignment horizontal="left" vertical="center" wrapText="1"/>
    </xf>
    <xf numFmtId="2" fontId="6" fillId="4" borderId="1" xfId="0" applyNumberFormat="1" applyFont="1" applyFill="1" applyBorder="1" applyAlignment="1">
      <alignment horizontal="center" vertical="center" wrapText="1"/>
    </xf>
    <xf numFmtId="0" fontId="8" fillId="4" borderId="1" xfId="1" applyFont="1" applyFill="1" applyBorder="1" applyAlignment="1">
      <alignment horizontal="center" vertical="center" wrapText="1"/>
    </xf>
    <xf numFmtId="165" fontId="6" fillId="4" borderId="1" xfId="2" applyNumberFormat="1" applyFont="1" applyFill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14" fontId="17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14" fontId="6" fillId="0" borderId="1" xfId="0" applyNumberFormat="1" applyFont="1" applyFill="1" applyBorder="1" applyAlignment="1">
      <alignment horizontal="center" vertical="center"/>
    </xf>
    <xf numFmtId="14" fontId="19" fillId="0" borderId="1" xfId="0" applyNumberFormat="1" applyFont="1" applyFill="1" applyBorder="1" applyAlignment="1">
      <alignment vertical="center" wrapText="1"/>
    </xf>
    <xf numFmtId="14" fontId="19" fillId="0" borderId="1" xfId="0" applyNumberFormat="1" applyFont="1" applyFill="1" applyBorder="1" applyAlignment="1">
      <alignment vertical="center"/>
    </xf>
    <xf numFmtId="1" fontId="6" fillId="0" borderId="1" xfId="3" applyNumberFormat="1" applyFont="1" applyFill="1" applyBorder="1" applyAlignment="1">
      <alignment horizontal="center" vertical="center" wrapText="1"/>
    </xf>
    <xf numFmtId="166" fontId="19" fillId="4" borderId="1" xfId="0" applyNumberFormat="1" applyFont="1" applyFill="1" applyBorder="1" applyAlignment="1">
      <alignment horizontal="center" vertical="center" wrapText="1"/>
    </xf>
    <xf numFmtId="166" fontId="6" fillId="4" borderId="1" xfId="0" applyNumberFormat="1" applyFont="1" applyFill="1" applyBorder="1" applyAlignment="1">
      <alignment horizontal="center" vertical="center" wrapText="1"/>
    </xf>
    <xf numFmtId="1" fontId="6" fillId="4" borderId="1" xfId="0" applyNumberFormat="1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 shrinkToFit="1"/>
    </xf>
    <xf numFmtId="1" fontId="6" fillId="4" borderId="1" xfId="0" applyNumberFormat="1" applyFont="1" applyFill="1" applyBorder="1" applyAlignment="1">
      <alignment horizontal="center" vertical="center" wrapText="1" shrinkToFit="1"/>
    </xf>
    <xf numFmtId="49" fontId="19" fillId="4" borderId="1" xfId="0" applyNumberFormat="1" applyFont="1" applyFill="1" applyBorder="1" applyAlignment="1">
      <alignment horizontal="center" vertical="center" wrapText="1"/>
    </xf>
    <xf numFmtId="14" fontId="19" fillId="4" borderId="1" xfId="0" applyNumberFormat="1" applyFont="1" applyFill="1" applyBorder="1" applyAlignment="1">
      <alignment horizontal="center" vertical="top" wrapText="1"/>
    </xf>
    <xf numFmtId="1" fontId="6" fillId="4" borderId="1" xfId="0" applyNumberFormat="1" applyFont="1" applyFill="1" applyBorder="1" applyAlignment="1" applyProtection="1">
      <alignment horizontal="center" vertical="top" wrapText="1"/>
    </xf>
    <xf numFmtId="49" fontId="19" fillId="4" borderId="1" xfId="0" applyNumberFormat="1" applyFont="1" applyFill="1" applyBorder="1" applyAlignment="1">
      <alignment horizontal="center" vertical="top" wrapText="1"/>
    </xf>
    <xf numFmtId="14" fontId="19" fillId="4" borderId="1" xfId="0" applyNumberFormat="1" applyFont="1" applyFill="1" applyBorder="1" applyAlignment="1">
      <alignment horizontal="right" vertical="top" wrapText="1"/>
    </xf>
    <xf numFmtId="0" fontId="6" fillId="4" borderId="1" xfId="0" applyFont="1" applyFill="1" applyBorder="1" applyAlignment="1" applyProtection="1">
      <alignment horizontal="center" vertical="center" wrapText="1"/>
    </xf>
    <xf numFmtId="1" fontId="6" fillId="4" borderId="1" xfId="2" applyNumberFormat="1" applyFont="1" applyFill="1" applyBorder="1" applyAlignment="1">
      <alignment horizontal="center" vertical="center" wrapText="1"/>
    </xf>
    <xf numFmtId="49" fontId="6" fillId="4" borderId="1" xfId="0" applyNumberFormat="1" applyFont="1" applyFill="1" applyBorder="1" applyAlignment="1" applyProtection="1">
      <alignment horizontal="center" vertical="center" wrapText="1"/>
    </xf>
    <xf numFmtId="14" fontId="19" fillId="0" borderId="1" xfId="0" applyNumberFormat="1" applyFont="1" applyFill="1" applyBorder="1" applyAlignment="1">
      <alignment vertical="top" wrapText="1"/>
    </xf>
    <xf numFmtId="14" fontId="19" fillId="0" borderId="1" xfId="0" applyNumberFormat="1" applyFont="1" applyFill="1" applyBorder="1" applyAlignment="1">
      <alignment horizontal="right" vertical="top" wrapText="1"/>
    </xf>
    <xf numFmtId="0" fontId="19" fillId="0" borderId="1" xfId="0" applyFont="1" applyFill="1" applyBorder="1" applyAlignment="1">
      <alignment horizontal="center" vertical="top" wrapText="1"/>
    </xf>
    <xf numFmtId="49" fontId="19" fillId="0" borderId="1" xfId="0" applyNumberFormat="1" applyFont="1" applyFill="1" applyBorder="1" applyAlignment="1">
      <alignment horizontal="center" vertical="top" wrapText="1"/>
    </xf>
    <xf numFmtId="166" fontId="19" fillId="0" borderId="1" xfId="0" applyNumberFormat="1" applyFont="1" applyBorder="1" applyAlignment="1">
      <alignment horizontal="center" vertical="top" wrapText="1"/>
    </xf>
    <xf numFmtId="166" fontId="6" fillId="0" borderId="1" xfId="0" applyNumberFormat="1" applyFont="1" applyBorder="1" applyAlignment="1">
      <alignment horizontal="center" vertical="center" wrapText="1"/>
    </xf>
    <xf numFmtId="1" fontId="6" fillId="0" borderId="1" xfId="0" applyNumberFormat="1" applyFont="1" applyBorder="1" applyAlignment="1" applyProtection="1">
      <alignment horizontal="center" vertical="center" wrapText="1"/>
    </xf>
    <xf numFmtId="1" fontId="19" fillId="0" borderId="1" xfId="0" applyNumberFormat="1" applyFont="1" applyFill="1" applyBorder="1" applyAlignment="1">
      <alignment horizontal="center" vertical="top" wrapText="1"/>
    </xf>
    <xf numFmtId="1" fontId="6" fillId="0" borderId="1" xfId="2" applyNumberFormat="1" applyFont="1" applyFill="1" applyBorder="1" applyAlignment="1">
      <alignment horizontal="center" vertical="center" wrapText="1"/>
    </xf>
    <xf numFmtId="49" fontId="19" fillId="0" borderId="1" xfId="0" applyNumberFormat="1" applyFont="1" applyFill="1" applyBorder="1" applyAlignment="1">
      <alignment horizontal="right" vertical="top" wrapText="1"/>
    </xf>
    <xf numFmtId="49" fontId="19" fillId="0" borderId="1" xfId="0" applyNumberFormat="1" applyFont="1" applyFill="1" applyBorder="1" applyAlignment="1">
      <alignment horizontal="righ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4" borderId="10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center" vertical="center" wrapText="1"/>
    </xf>
    <xf numFmtId="0" fontId="18" fillId="4" borderId="10" xfId="0" applyFont="1" applyFill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8" fillId="6" borderId="10" xfId="0" applyFont="1" applyFill="1" applyBorder="1" applyAlignment="1">
      <alignment horizontal="center" vertical="center" wrapText="1"/>
    </xf>
    <xf numFmtId="0" fontId="21" fillId="4" borderId="1" xfId="0" applyFont="1" applyFill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19" fillId="4" borderId="10" xfId="0" applyFont="1" applyFill="1" applyBorder="1" applyAlignment="1">
      <alignment horizontal="center" vertical="center" wrapText="1"/>
    </xf>
    <xf numFmtId="0" fontId="6" fillId="4" borderId="1" xfId="5" applyFont="1" applyFill="1" applyBorder="1" applyAlignment="1">
      <alignment horizontal="center" vertical="top" wrapText="1"/>
    </xf>
    <xf numFmtId="14" fontId="1" fillId="0" borderId="10" xfId="0" applyNumberFormat="1" applyFont="1" applyBorder="1" applyAlignment="1">
      <alignment horizontal="center" vertical="center" wrapText="1"/>
    </xf>
    <xf numFmtId="0" fontId="2" fillId="9" borderId="10" xfId="0" applyFont="1" applyFill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center" vertical="center" wrapText="1"/>
    </xf>
    <xf numFmtId="14" fontId="22" fillId="4" borderId="1" xfId="0" applyNumberFormat="1" applyFont="1" applyFill="1" applyBorder="1" applyAlignment="1">
      <alignment horizontal="center" vertical="center" wrapText="1"/>
    </xf>
    <xf numFmtId="0" fontId="22" fillId="4" borderId="1" xfId="0" applyFont="1" applyFill="1" applyBorder="1" applyAlignment="1">
      <alignment horizontal="center" vertical="center" wrapText="1"/>
    </xf>
    <xf numFmtId="1" fontId="22" fillId="4" borderId="1" xfId="0" applyNumberFormat="1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14" fontId="19" fillId="0" borderId="0" xfId="0" applyNumberFormat="1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14" fontId="6" fillId="4" borderId="10" xfId="0" applyNumberFormat="1" applyFont="1" applyFill="1" applyBorder="1" applyAlignment="1">
      <alignment horizontal="center" vertical="center" wrapText="1"/>
    </xf>
    <xf numFmtId="1" fontId="6" fillId="4" borderId="10" xfId="0" applyNumberFormat="1" applyFont="1" applyFill="1" applyBorder="1" applyAlignment="1">
      <alignment horizontal="center" vertical="center" wrapText="1"/>
    </xf>
    <xf numFmtId="14" fontId="19" fillId="4" borderId="10" xfId="0" applyNumberFormat="1" applyFont="1" applyFill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center" vertical="center" wrapText="1"/>
    </xf>
    <xf numFmtId="14" fontId="19" fillId="4" borderId="0" xfId="0" applyNumberFormat="1" applyFont="1" applyFill="1" applyBorder="1" applyAlignment="1">
      <alignment horizontal="center" vertical="center" wrapText="1"/>
    </xf>
    <xf numFmtId="0" fontId="23" fillId="4" borderId="1" xfId="0" applyFont="1" applyFill="1" applyBorder="1" applyAlignment="1">
      <alignment horizontal="center" vertical="center" wrapText="1"/>
    </xf>
    <xf numFmtId="0" fontId="18" fillId="4" borderId="1" xfId="0" applyFont="1" applyFill="1" applyBorder="1" applyAlignment="1">
      <alignment horizontal="center" vertical="center" wrapText="1"/>
    </xf>
    <xf numFmtId="14" fontId="24" fillId="4" borderId="1" xfId="0" applyNumberFormat="1" applyFont="1" applyFill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1" fillId="4" borderId="1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6" fillId="4" borderId="13" xfId="0" applyFont="1" applyFill="1" applyBorder="1" applyAlignment="1">
      <alignment horizontal="center" vertical="center" wrapText="1"/>
    </xf>
    <xf numFmtId="14" fontId="19" fillId="4" borderId="13" xfId="0" applyNumberFormat="1" applyFont="1" applyFill="1" applyBorder="1" applyAlignment="1">
      <alignment horizontal="center" vertical="center" wrapText="1"/>
    </xf>
    <xf numFmtId="0" fontId="19" fillId="4" borderId="13" xfId="0" applyFont="1" applyFill="1" applyBorder="1" applyAlignment="1">
      <alignment horizontal="center" vertical="center" wrapText="1"/>
    </xf>
    <xf numFmtId="14" fontId="19" fillId="0" borderId="13" xfId="0" applyNumberFormat="1" applyFont="1" applyFill="1" applyBorder="1" applyAlignment="1">
      <alignment horizontal="center" vertical="center" wrapText="1"/>
    </xf>
    <xf numFmtId="14" fontId="6" fillId="4" borderId="13" xfId="0" applyNumberFormat="1" applyFont="1" applyFill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1" fillId="4" borderId="15" xfId="0" applyFont="1" applyFill="1" applyBorder="1" applyAlignment="1">
      <alignment horizontal="center" vertical="center" wrapText="1"/>
    </xf>
    <xf numFmtId="1" fontId="1" fillId="4" borderId="13" xfId="0" applyNumberFormat="1" applyFont="1" applyFill="1" applyBorder="1" applyAlignment="1">
      <alignment horizontal="center" vertical="center" wrapText="1"/>
    </xf>
    <xf numFmtId="0" fontId="6" fillId="4" borderId="14" xfId="0" applyFont="1" applyFill="1" applyBorder="1" applyAlignment="1">
      <alignment horizontal="center" vertical="center" wrapText="1"/>
    </xf>
    <xf numFmtId="14" fontId="19" fillId="4" borderId="14" xfId="0" applyNumberFormat="1" applyFont="1" applyFill="1" applyBorder="1" applyAlignment="1">
      <alignment horizontal="center" vertical="center" wrapText="1"/>
    </xf>
    <xf numFmtId="0" fontId="19" fillId="4" borderId="14" xfId="0" applyFont="1" applyFill="1" applyBorder="1" applyAlignment="1">
      <alignment horizontal="center" vertical="center" wrapText="1"/>
    </xf>
    <xf numFmtId="14" fontId="19" fillId="0" borderId="14" xfId="0" applyNumberFormat="1" applyFont="1" applyFill="1" applyBorder="1" applyAlignment="1">
      <alignment horizontal="center" vertical="center" wrapText="1"/>
    </xf>
    <xf numFmtId="14" fontId="6" fillId="4" borderId="14" xfId="0" applyNumberFormat="1" applyFont="1" applyFill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1" fontId="6" fillId="0" borderId="14" xfId="0" applyNumberFormat="1" applyFont="1" applyBorder="1" applyAlignment="1">
      <alignment horizontal="center" vertical="center" wrapText="1"/>
    </xf>
    <xf numFmtId="1" fontId="1" fillId="4" borderId="14" xfId="0" applyNumberFormat="1" applyFont="1" applyFill="1" applyBorder="1" applyAlignment="1">
      <alignment horizontal="center" vertical="center" wrapText="1"/>
    </xf>
    <xf numFmtId="0" fontId="1" fillId="4" borderId="14" xfId="0" applyFont="1" applyFill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1" fontId="6" fillId="0" borderId="13" xfId="0" applyNumberFormat="1" applyFont="1" applyBorder="1" applyAlignment="1">
      <alignment horizontal="center" vertical="center" wrapText="1"/>
    </xf>
    <xf numFmtId="0" fontId="19" fillId="0" borderId="12" xfId="0" applyFont="1" applyBorder="1" applyAlignment="1">
      <alignment horizontal="center" vertical="center" wrapText="1"/>
    </xf>
    <xf numFmtId="0" fontId="19" fillId="0" borderId="16" xfId="0" applyFont="1" applyBorder="1" applyAlignment="1">
      <alignment horizontal="center" vertical="center" wrapText="1"/>
    </xf>
    <xf numFmtId="0" fontId="1" fillId="4" borderId="16" xfId="0" applyFont="1" applyFill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2" fillId="4" borderId="1" xfId="0" applyFont="1" applyFill="1" applyBorder="1" applyAlignment="1">
      <alignment horizontal="left" vertical="center" wrapText="1"/>
    </xf>
    <xf numFmtId="4" fontId="22" fillId="2" borderId="1" xfId="0" applyNumberFormat="1" applyFont="1" applyFill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center" wrapText="1"/>
    </xf>
    <xf numFmtId="1" fontId="6" fillId="0" borderId="16" xfId="0" applyNumberFormat="1" applyFont="1" applyBorder="1" applyAlignment="1">
      <alignment horizontal="center" vertical="center" wrapText="1"/>
    </xf>
    <xf numFmtId="1" fontId="1" fillId="4" borderId="16" xfId="0" applyNumberFormat="1" applyFont="1" applyFill="1" applyBorder="1" applyAlignment="1">
      <alignment horizontal="center" vertical="center" wrapText="1"/>
    </xf>
    <xf numFmtId="14" fontId="1" fillId="4" borderId="14" xfId="0" applyNumberFormat="1" applyFont="1" applyFill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 wrapText="1"/>
    </xf>
    <xf numFmtId="14" fontId="1" fillId="4" borderId="0" xfId="0" applyNumberFormat="1" applyFont="1" applyFill="1" applyBorder="1" applyAlignment="1">
      <alignment horizontal="center" vertical="center" wrapText="1"/>
    </xf>
    <xf numFmtId="1" fontId="6" fillId="0" borderId="0" xfId="0" applyNumberFormat="1" applyFont="1" applyBorder="1" applyAlignment="1">
      <alignment horizontal="center" vertical="center" wrapText="1"/>
    </xf>
    <xf numFmtId="49" fontId="0" fillId="4" borderId="0" xfId="0" applyNumberFormat="1" applyFill="1" applyAlignment="1">
      <alignment wrapText="1"/>
    </xf>
    <xf numFmtId="49" fontId="0" fillId="4" borderId="0" xfId="0" applyNumberFormat="1" applyFill="1" applyAlignment="1">
      <alignment horizontal="center" wrapText="1"/>
    </xf>
    <xf numFmtId="0" fontId="6" fillId="4" borderId="10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vertical="center" wrapText="1"/>
    </xf>
    <xf numFmtId="0" fontId="11" fillId="3" borderId="3" xfId="0" applyFont="1" applyFill="1" applyBorder="1" applyAlignment="1">
      <alignment horizontal="center" vertical="center" wrapText="1"/>
    </xf>
    <xf numFmtId="0" fontId="11" fillId="4" borderId="8" xfId="0" applyFont="1" applyFill="1" applyBorder="1" applyAlignment="1">
      <alignment horizontal="center" vertical="center" wrapText="1"/>
    </xf>
    <xf numFmtId="0" fontId="11" fillId="4" borderId="9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5" borderId="0" xfId="0" applyFont="1" applyFill="1" applyAlignment="1">
      <alignment horizontal="center" vertical="center" wrapText="1"/>
    </xf>
    <xf numFmtId="0" fontId="11" fillId="9" borderId="10" xfId="0" applyFont="1" applyFill="1" applyBorder="1" applyAlignment="1">
      <alignment horizontal="center" vertical="center" wrapText="1"/>
    </xf>
    <xf numFmtId="0" fontId="11" fillId="4" borderId="4" xfId="0" applyFont="1" applyFill="1" applyBorder="1" applyAlignment="1">
      <alignment horizontal="center" vertical="center" wrapText="1"/>
    </xf>
    <xf numFmtId="0" fontId="11" fillId="4" borderId="5" xfId="0" applyFont="1" applyFill="1" applyBorder="1" applyAlignment="1">
      <alignment horizontal="center" vertical="center" wrapText="1"/>
    </xf>
    <xf numFmtId="0" fontId="11" fillId="4" borderId="6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26" fillId="4" borderId="1" xfId="0" applyFont="1" applyFill="1" applyBorder="1" applyAlignment="1">
      <alignment horizontal="center" vertical="center" wrapText="1"/>
    </xf>
    <xf numFmtId="0" fontId="22" fillId="0" borderId="1" xfId="0" applyFont="1" applyBorder="1"/>
    <xf numFmtId="14" fontId="26" fillId="4" borderId="1" xfId="0" applyNumberFormat="1" applyFont="1" applyFill="1" applyBorder="1" applyAlignment="1">
      <alignment horizontal="center" vertical="center" wrapText="1"/>
    </xf>
    <xf numFmtId="3" fontId="22" fillId="0" borderId="1" xfId="0" applyNumberFormat="1" applyFont="1" applyBorder="1" applyAlignment="1">
      <alignment horizontal="center" vertical="center"/>
    </xf>
    <xf numFmtId="0" fontId="22" fillId="0" borderId="1" xfId="0" applyFont="1" applyBorder="1" applyAlignment="1">
      <alignment horizontal="center" vertical="center" wrapText="1"/>
    </xf>
  </cellXfs>
  <cellStyles count="11">
    <cellStyle name="Normal_Плавательные бассейны" xfId="4"/>
    <cellStyle name="Гиперссылка" xfId="1" builtinId="8"/>
    <cellStyle name="Денежный" xfId="3" builtinId="4"/>
    <cellStyle name="Денежный 2" xfId="10"/>
    <cellStyle name="Обычный" xfId="0" builtinId="0"/>
    <cellStyle name="Обычный 2" xfId="5"/>
    <cellStyle name="Обычный 2 2 2 2" xfId="6"/>
    <cellStyle name="Обычный 3" xfId="7"/>
    <cellStyle name="Обычный 4" xfId="8"/>
    <cellStyle name="Финансовый" xfId="2" builtinId="3"/>
    <cellStyle name="Финансовый 2" xfId="9"/>
  </cellStyles>
  <dxfs count="2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indexed="9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indexed="9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colors>
    <mruColors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0</xdr:colOff>
      <xdr:row>89</xdr:row>
      <xdr:rowOff>0</xdr:rowOff>
    </xdr:from>
    <xdr:to>
      <xdr:col>10</xdr:col>
      <xdr:colOff>104775</xdr:colOff>
      <xdr:row>89</xdr:row>
      <xdr:rowOff>104775</xdr:rowOff>
    </xdr:to>
    <xdr:pic>
      <xdr:nvPicPr>
        <xdr:cNvPr id="2" name="Рисунок 1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11558587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107</xdr:row>
      <xdr:rowOff>0</xdr:rowOff>
    </xdr:from>
    <xdr:to>
      <xdr:col>10</xdr:col>
      <xdr:colOff>104775</xdr:colOff>
      <xdr:row>107</xdr:row>
      <xdr:rowOff>104775</xdr:rowOff>
    </xdr:to>
    <xdr:pic>
      <xdr:nvPicPr>
        <xdr:cNvPr id="3" name="Рисунок 2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14558962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123</xdr:row>
      <xdr:rowOff>0</xdr:rowOff>
    </xdr:from>
    <xdr:to>
      <xdr:col>10</xdr:col>
      <xdr:colOff>104775</xdr:colOff>
      <xdr:row>123</xdr:row>
      <xdr:rowOff>104775</xdr:rowOff>
    </xdr:to>
    <xdr:pic>
      <xdr:nvPicPr>
        <xdr:cNvPr id="4" name="Рисунок 3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1853184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136</xdr:row>
      <xdr:rowOff>0</xdr:rowOff>
    </xdr:from>
    <xdr:to>
      <xdr:col>10</xdr:col>
      <xdr:colOff>104775</xdr:colOff>
      <xdr:row>136</xdr:row>
      <xdr:rowOff>104775</xdr:rowOff>
    </xdr:to>
    <xdr:pic>
      <xdr:nvPicPr>
        <xdr:cNvPr id="5" name="Рисунок 4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124646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152</xdr:row>
      <xdr:rowOff>0</xdr:rowOff>
    </xdr:from>
    <xdr:to>
      <xdr:col>10</xdr:col>
      <xdr:colOff>104775</xdr:colOff>
      <xdr:row>152</xdr:row>
      <xdr:rowOff>104775</xdr:rowOff>
    </xdr:to>
    <xdr:pic>
      <xdr:nvPicPr>
        <xdr:cNvPr id="6" name="Рисунок 5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377059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133</xdr:row>
      <xdr:rowOff>0</xdr:rowOff>
    </xdr:from>
    <xdr:to>
      <xdr:col>10</xdr:col>
      <xdr:colOff>104775</xdr:colOff>
      <xdr:row>133</xdr:row>
      <xdr:rowOff>104775</xdr:rowOff>
    </xdr:to>
    <xdr:pic>
      <xdr:nvPicPr>
        <xdr:cNvPr id="7" name="Рисунок 6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0555902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168</xdr:row>
      <xdr:rowOff>0</xdr:rowOff>
    </xdr:from>
    <xdr:to>
      <xdr:col>10</xdr:col>
      <xdr:colOff>104775</xdr:colOff>
      <xdr:row>168</xdr:row>
      <xdr:rowOff>104775</xdr:rowOff>
    </xdr:to>
    <xdr:pic>
      <xdr:nvPicPr>
        <xdr:cNvPr id="8" name="Рисунок 7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47188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385</xdr:row>
      <xdr:rowOff>0</xdr:rowOff>
    </xdr:from>
    <xdr:to>
      <xdr:col>10</xdr:col>
      <xdr:colOff>104775</xdr:colOff>
      <xdr:row>385</xdr:row>
      <xdr:rowOff>104775</xdr:rowOff>
    </xdr:to>
    <xdr:pic>
      <xdr:nvPicPr>
        <xdr:cNvPr id="9" name="Рисунок 8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7448192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180</xdr:row>
      <xdr:rowOff>0</xdr:rowOff>
    </xdr:from>
    <xdr:to>
      <xdr:col>10</xdr:col>
      <xdr:colOff>104775</xdr:colOff>
      <xdr:row>180</xdr:row>
      <xdr:rowOff>104775</xdr:rowOff>
    </xdr:to>
    <xdr:pic>
      <xdr:nvPicPr>
        <xdr:cNvPr id="10" name="Рисунок 9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9067442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189</xdr:row>
      <xdr:rowOff>0</xdr:rowOff>
    </xdr:from>
    <xdr:to>
      <xdr:col>10</xdr:col>
      <xdr:colOff>104775</xdr:colOff>
      <xdr:row>189</xdr:row>
      <xdr:rowOff>104775</xdr:rowOff>
    </xdr:to>
    <xdr:pic>
      <xdr:nvPicPr>
        <xdr:cNvPr id="11" name="Рисунок 10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039618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53</xdr:row>
      <xdr:rowOff>0</xdr:rowOff>
    </xdr:from>
    <xdr:to>
      <xdr:col>10</xdr:col>
      <xdr:colOff>104775</xdr:colOff>
      <xdr:row>53</xdr:row>
      <xdr:rowOff>104775</xdr:rowOff>
    </xdr:to>
    <xdr:pic>
      <xdr:nvPicPr>
        <xdr:cNvPr id="12" name="Рисунок 11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290125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377</xdr:row>
      <xdr:rowOff>0</xdr:rowOff>
    </xdr:from>
    <xdr:to>
      <xdr:col>10</xdr:col>
      <xdr:colOff>104775</xdr:colOff>
      <xdr:row>377</xdr:row>
      <xdr:rowOff>104775</xdr:rowOff>
    </xdr:to>
    <xdr:pic>
      <xdr:nvPicPr>
        <xdr:cNvPr id="13" name="Рисунок 12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499794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218</xdr:row>
      <xdr:rowOff>0</xdr:rowOff>
    </xdr:from>
    <xdr:to>
      <xdr:col>10</xdr:col>
      <xdr:colOff>104775</xdr:colOff>
      <xdr:row>218</xdr:row>
      <xdr:rowOff>104775</xdr:rowOff>
    </xdr:to>
    <xdr:pic>
      <xdr:nvPicPr>
        <xdr:cNvPr id="14" name="Рисунок 13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0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730180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235</xdr:row>
      <xdr:rowOff>0</xdr:rowOff>
    </xdr:from>
    <xdr:to>
      <xdr:col>10</xdr:col>
      <xdr:colOff>104775</xdr:colOff>
      <xdr:row>235</xdr:row>
      <xdr:rowOff>104775</xdr:rowOff>
    </xdr:to>
    <xdr:pic>
      <xdr:nvPicPr>
        <xdr:cNvPr id="15" name="Рисунок 14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0849867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376</xdr:row>
      <xdr:rowOff>0</xdr:rowOff>
    </xdr:from>
    <xdr:to>
      <xdr:col>10</xdr:col>
      <xdr:colOff>104775</xdr:colOff>
      <xdr:row>376</xdr:row>
      <xdr:rowOff>104775</xdr:rowOff>
    </xdr:to>
    <xdr:pic>
      <xdr:nvPicPr>
        <xdr:cNvPr id="16" name="Рисунок 15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496943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207</xdr:row>
      <xdr:rowOff>0</xdr:rowOff>
    </xdr:from>
    <xdr:to>
      <xdr:col>10</xdr:col>
      <xdr:colOff>104775</xdr:colOff>
      <xdr:row>207</xdr:row>
      <xdr:rowOff>104775</xdr:rowOff>
    </xdr:to>
    <xdr:pic>
      <xdr:nvPicPr>
        <xdr:cNvPr id="17" name="Рисунок 16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390138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207</xdr:row>
      <xdr:rowOff>0</xdr:rowOff>
    </xdr:from>
    <xdr:to>
      <xdr:col>10</xdr:col>
      <xdr:colOff>104775</xdr:colOff>
      <xdr:row>207</xdr:row>
      <xdr:rowOff>104775</xdr:rowOff>
    </xdr:to>
    <xdr:pic>
      <xdr:nvPicPr>
        <xdr:cNvPr id="18" name="Рисунок 17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1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390138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207</xdr:row>
      <xdr:rowOff>0</xdr:rowOff>
    </xdr:from>
    <xdr:to>
      <xdr:col>10</xdr:col>
      <xdr:colOff>104775</xdr:colOff>
      <xdr:row>207</xdr:row>
      <xdr:rowOff>104775</xdr:rowOff>
    </xdr:to>
    <xdr:pic>
      <xdr:nvPicPr>
        <xdr:cNvPr id="19" name="Рисунок 18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1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390138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207</xdr:row>
      <xdr:rowOff>0</xdr:rowOff>
    </xdr:from>
    <xdr:to>
      <xdr:col>10</xdr:col>
      <xdr:colOff>104775</xdr:colOff>
      <xdr:row>207</xdr:row>
      <xdr:rowOff>104775</xdr:rowOff>
    </xdr:to>
    <xdr:pic>
      <xdr:nvPicPr>
        <xdr:cNvPr id="20" name="Рисунок 19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1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390138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387</xdr:row>
      <xdr:rowOff>0</xdr:rowOff>
    </xdr:from>
    <xdr:to>
      <xdr:col>10</xdr:col>
      <xdr:colOff>104775</xdr:colOff>
      <xdr:row>387</xdr:row>
      <xdr:rowOff>104775</xdr:rowOff>
    </xdr:to>
    <xdr:pic>
      <xdr:nvPicPr>
        <xdr:cNvPr id="21" name="Рисунок 20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1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486340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387</xdr:row>
      <xdr:rowOff>0</xdr:rowOff>
    </xdr:from>
    <xdr:to>
      <xdr:col>10</xdr:col>
      <xdr:colOff>104775</xdr:colOff>
      <xdr:row>387</xdr:row>
      <xdr:rowOff>104775</xdr:rowOff>
    </xdr:to>
    <xdr:pic>
      <xdr:nvPicPr>
        <xdr:cNvPr id="22" name="Рисунок 21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486340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279</xdr:row>
      <xdr:rowOff>0</xdr:rowOff>
    </xdr:from>
    <xdr:to>
      <xdr:col>10</xdr:col>
      <xdr:colOff>104775</xdr:colOff>
      <xdr:row>279</xdr:row>
      <xdr:rowOff>104775</xdr:rowOff>
    </xdr:to>
    <xdr:pic>
      <xdr:nvPicPr>
        <xdr:cNvPr id="23" name="Рисунок 22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52375117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10</xdr:col>
      <xdr:colOff>0</xdr:colOff>
      <xdr:row>145</xdr:row>
      <xdr:rowOff>0</xdr:rowOff>
    </xdr:from>
    <xdr:ext cx="104775" cy="104775"/>
    <xdr:pic>
      <xdr:nvPicPr>
        <xdr:cNvPr id="24" name="Рисунок 23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1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2603777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213</xdr:row>
      <xdr:rowOff>0</xdr:rowOff>
    </xdr:from>
    <xdr:ext cx="104775" cy="104775"/>
    <xdr:pic>
      <xdr:nvPicPr>
        <xdr:cNvPr id="25" name="Рисунок 24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1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5753992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10</xdr:col>
      <xdr:colOff>0</xdr:colOff>
      <xdr:row>89</xdr:row>
      <xdr:rowOff>0</xdr:rowOff>
    </xdr:from>
    <xdr:to>
      <xdr:col>10</xdr:col>
      <xdr:colOff>104775</xdr:colOff>
      <xdr:row>89</xdr:row>
      <xdr:rowOff>104775</xdr:rowOff>
    </xdr:to>
    <xdr:pic>
      <xdr:nvPicPr>
        <xdr:cNvPr id="26" name="Рисунок 25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1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11558587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107</xdr:row>
      <xdr:rowOff>0</xdr:rowOff>
    </xdr:from>
    <xdr:to>
      <xdr:col>10</xdr:col>
      <xdr:colOff>104775</xdr:colOff>
      <xdr:row>107</xdr:row>
      <xdr:rowOff>104775</xdr:rowOff>
    </xdr:to>
    <xdr:pic>
      <xdr:nvPicPr>
        <xdr:cNvPr id="27" name="Рисунок 26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1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14558962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123</xdr:row>
      <xdr:rowOff>0</xdr:rowOff>
    </xdr:from>
    <xdr:to>
      <xdr:col>10</xdr:col>
      <xdr:colOff>104775</xdr:colOff>
      <xdr:row>123</xdr:row>
      <xdr:rowOff>104775</xdr:rowOff>
    </xdr:to>
    <xdr:pic>
      <xdr:nvPicPr>
        <xdr:cNvPr id="28" name="Рисунок 27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1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1853184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136</xdr:row>
      <xdr:rowOff>0</xdr:rowOff>
    </xdr:from>
    <xdr:to>
      <xdr:col>10</xdr:col>
      <xdr:colOff>104775</xdr:colOff>
      <xdr:row>136</xdr:row>
      <xdr:rowOff>104775</xdr:rowOff>
    </xdr:to>
    <xdr:pic>
      <xdr:nvPicPr>
        <xdr:cNvPr id="29" name="Рисунок 28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1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124646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152</xdr:row>
      <xdr:rowOff>0</xdr:rowOff>
    </xdr:from>
    <xdr:to>
      <xdr:col>10</xdr:col>
      <xdr:colOff>104775</xdr:colOff>
      <xdr:row>152</xdr:row>
      <xdr:rowOff>104775</xdr:rowOff>
    </xdr:to>
    <xdr:pic>
      <xdr:nvPicPr>
        <xdr:cNvPr id="30" name="Рисунок 29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377059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172</xdr:row>
      <xdr:rowOff>0</xdr:rowOff>
    </xdr:from>
    <xdr:to>
      <xdr:col>10</xdr:col>
      <xdr:colOff>104775</xdr:colOff>
      <xdr:row>172</xdr:row>
      <xdr:rowOff>104775</xdr:rowOff>
    </xdr:to>
    <xdr:pic>
      <xdr:nvPicPr>
        <xdr:cNvPr id="31" name="Рисунок 30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1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71942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177</xdr:row>
      <xdr:rowOff>0</xdr:rowOff>
    </xdr:from>
    <xdr:to>
      <xdr:col>10</xdr:col>
      <xdr:colOff>104775</xdr:colOff>
      <xdr:row>177</xdr:row>
      <xdr:rowOff>104775</xdr:rowOff>
    </xdr:to>
    <xdr:pic>
      <xdr:nvPicPr>
        <xdr:cNvPr id="32" name="Рисунок 31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2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13875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188</xdr:row>
      <xdr:rowOff>0</xdr:rowOff>
    </xdr:from>
    <xdr:to>
      <xdr:col>10</xdr:col>
      <xdr:colOff>104775</xdr:colOff>
      <xdr:row>188</xdr:row>
      <xdr:rowOff>104775</xdr:rowOff>
    </xdr:to>
    <xdr:pic>
      <xdr:nvPicPr>
        <xdr:cNvPr id="33" name="Рисунок 32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2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025330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198</xdr:row>
      <xdr:rowOff>0</xdr:rowOff>
    </xdr:from>
    <xdr:to>
      <xdr:col>10</xdr:col>
      <xdr:colOff>104775</xdr:colOff>
      <xdr:row>198</xdr:row>
      <xdr:rowOff>104775</xdr:rowOff>
    </xdr:to>
    <xdr:pic>
      <xdr:nvPicPr>
        <xdr:cNvPr id="34" name="Рисунок 33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2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235642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387</xdr:row>
      <xdr:rowOff>0</xdr:rowOff>
    </xdr:from>
    <xdr:to>
      <xdr:col>10</xdr:col>
      <xdr:colOff>104775</xdr:colOff>
      <xdr:row>387</xdr:row>
      <xdr:rowOff>104775</xdr:rowOff>
    </xdr:to>
    <xdr:pic>
      <xdr:nvPicPr>
        <xdr:cNvPr id="35" name="Рисунок 34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2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486340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38</xdr:row>
      <xdr:rowOff>0</xdr:rowOff>
    </xdr:from>
    <xdr:to>
      <xdr:col>10</xdr:col>
      <xdr:colOff>104775</xdr:colOff>
      <xdr:row>38</xdr:row>
      <xdr:rowOff>104775</xdr:rowOff>
    </xdr:to>
    <xdr:pic>
      <xdr:nvPicPr>
        <xdr:cNvPr id="36" name="Рисунок 35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2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665797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54</xdr:row>
      <xdr:rowOff>0</xdr:rowOff>
    </xdr:from>
    <xdr:to>
      <xdr:col>10</xdr:col>
      <xdr:colOff>104775</xdr:colOff>
      <xdr:row>54</xdr:row>
      <xdr:rowOff>104775</xdr:rowOff>
    </xdr:to>
    <xdr:pic>
      <xdr:nvPicPr>
        <xdr:cNvPr id="37" name="Рисунок 36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2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665797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3</xdr:row>
      <xdr:rowOff>0</xdr:rowOff>
    </xdr:from>
    <xdr:to>
      <xdr:col>10</xdr:col>
      <xdr:colOff>104775</xdr:colOff>
      <xdr:row>3</xdr:row>
      <xdr:rowOff>104775</xdr:rowOff>
    </xdr:to>
    <xdr:pic>
      <xdr:nvPicPr>
        <xdr:cNvPr id="38" name="Рисунок 37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665797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38</xdr:row>
      <xdr:rowOff>0</xdr:rowOff>
    </xdr:from>
    <xdr:to>
      <xdr:col>10</xdr:col>
      <xdr:colOff>104775</xdr:colOff>
      <xdr:row>38</xdr:row>
      <xdr:rowOff>104775</xdr:rowOff>
    </xdr:to>
    <xdr:pic>
      <xdr:nvPicPr>
        <xdr:cNvPr id="39" name="Рисунок 38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2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665797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54</xdr:row>
      <xdr:rowOff>0</xdr:rowOff>
    </xdr:from>
    <xdr:to>
      <xdr:col>10</xdr:col>
      <xdr:colOff>104775</xdr:colOff>
      <xdr:row>54</xdr:row>
      <xdr:rowOff>104775</xdr:rowOff>
    </xdr:to>
    <xdr:pic>
      <xdr:nvPicPr>
        <xdr:cNvPr id="40" name="Рисунок 39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2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665797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65</xdr:row>
      <xdr:rowOff>0</xdr:rowOff>
    </xdr:from>
    <xdr:to>
      <xdr:col>10</xdr:col>
      <xdr:colOff>104775</xdr:colOff>
      <xdr:row>65</xdr:row>
      <xdr:rowOff>104775</xdr:rowOff>
    </xdr:to>
    <xdr:pic>
      <xdr:nvPicPr>
        <xdr:cNvPr id="41" name="Рисунок 40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2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1380172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65</xdr:row>
      <xdr:rowOff>0</xdr:rowOff>
    </xdr:from>
    <xdr:to>
      <xdr:col>10</xdr:col>
      <xdr:colOff>104775</xdr:colOff>
      <xdr:row>65</xdr:row>
      <xdr:rowOff>104775</xdr:rowOff>
    </xdr:to>
    <xdr:pic>
      <xdr:nvPicPr>
        <xdr:cNvPr id="42" name="Рисунок 41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2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1380172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78</xdr:row>
      <xdr:rowOff>0</xdr:rowOff>
    </xdr:from>
    <xdr:to>
      <xdr:col>10</xdr:col>
      <xdr:colOff>104775</xdr:colOff>
      <xdr:row>78</xdr:row>
      <xdr:rowOff>104775</xdr:rowOff>
    </xdr:to>
    <xdr:pic>
      <xdr:nvPicPr>
        <xdr:cNvPr id="43" name="Рисунок 42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2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359473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74</xdr:row>
      <xdr:rowOff>0</xdr:rowOff>
    </xdr:from>
    <xdr:to>
      <xdr:col>10</xdr:col>
      <xdr:colOff>104775</xdr:colOff>
      <xdr:row>74</xdr:row>
      <xdr:rowOff>104775</xdr:rowOff>
    </xdr:to>
    <xdr:pic>
      <xdr:nvPicPr>
        <xdr:cNvPr id="44" name="Рисунок 43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2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2904172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78</xdr:row>
      <xdr:rowOff>0</xdr:rowOff>
    </xdr:from>
    <xdr:to>
      <xdr:col>10</xdr:col>
      <xdr:colOff>104775</xdr:colOff>
      <xdr:row>78</xdr:row>
      <xdr:rowOff>104775</xdr:rowOff>
    </xdr:to>
    <xdr:pic>
      <xdr:nvPicPr>
        <xdr:cNvPr id="45" name="Рисунок 44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2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359473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80</xdr:row>
      <xdr:rowOff>0</xdr:rowOff>
    </xdr:from>
    <xdr:to>
      <xdr:col>10</xdr:col>
      <xdr:colOff>104775</xdr:colOff>
      <xdr:row>80</xdr:row>
      <xdr:rowOff>104775</xdr:rowOff>
    </xdr:to>
    <xdr:pic>
      <xdr:nvPicPr>
        <xdr:cNvPr id="46" name="Рисунок 45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2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435673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10</xdr:col>
      <xdr:colOff>0</xdr:colOff>
      <xdr:row>73</xdr:row>
      <xdr:rowOff>0</xdr:rowOff>
    </xdr:from>
    <xdr:ext cx="104775" cy="104775"/>
    <xdr:pic>
      <xdr:nvPicPr>
        <xdr:cNvPr id="47" name="Рисунок 46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2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435673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10</xdr:col>
      <xdr:colOff>0</xdr:colOff>
      <xdr:row>80</xdr:row>
      <xdr:rowOff>0</xdr:rowOff>
    </xdr:from>
    <xdr:to>
      <xdr:col>10</xdr:col>
      <xdr:colOff>104775</xdr:colOff>
      <xdr:row>80</xdr:row>
      <xdr:rowOff>104775</xdr:rowOff>
    </xdr:to>
    <xdr:pic>
      <xdr:nvPicPr>
        <xdr:cNvPr id="48" name="Рисунок 47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3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435673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86</xdr:row>
      <xdr:rowOff>0</xdr:rowOff>
    </xdr:from>
    <xdr:to>
      <xdr:col>10</xdr:col>
      <xdr:colOff>104775</xdr:colOff>
      <xdr:row>86</xdr:row>
      <xdr:rowOff>104775</xdr:rowOff>
    </xdr:to>
    <xdr:pic>
      <xdr:nvPicPr>
        <xdr:cNvPr id="49" name="Рисунок 48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3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533019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87</xdr:row>
      <xdr:rowOff>0</xdr:rowOff>
    </xdr:from>
    <xdr:to>
      <xdr:col>10</xdr:col>
      <xdr:colOff>104775</xdr:colOff>
      <xdr:row>87</xdr:row>
      <xdr:rowOff>104775</xdr:rowOff>
    </xdr:to>
    <xdr:pic>
      <xdr:nvPicPr>
        <xdr:cNvPr id="50" name="Рисунок 49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5496877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84</xdr:row>
      <xdr:rowOff>0</xdr:rowOff>
    </xdr:from>
    <xdr:to>
      <xdr:col>10</xdr:col>
      <xdr:colOff>104775</xdr:colOff>
      <xdr:row>84</xdr:row>
      <xdr:rowOff>104775</xdr:rowOff>
    </xdr:to>
    <xdr:pic>
      <xdr:nvPicPr>
        <xdr:cNvPr id="51" name="Рисунок 50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3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5496877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90</xdr:row>
      <xdr:rowOff>0</xdr:rowOff>
    </xdr:from>
    <xdr:to>
      <xdr:col>10</xdr:col>
      <xdr:colOff>104775</xdr:colOff>
      <xdr:row>90</xdr:row>
      <xdr:rowOff>104775</xdr:rowOff>
    </xdr:to>
    <xdr:pic>
      <xdr:nvPicPr>
        <xdr:cNvPr id="52" name="Рисунок 51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5639752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84</xdr:row>
      <xdr:rowOff>0</xdr:rowOff>
    </xdr:from>
    <xdr:to>
      <xdr:col>10</xdr:col>
      <xdr:colOff>104775</xdr:colOff>
      <xdr:row>84</xdr:row>
      <xdr:rowOff>104775</xdr:rowOff>
    </xdr:to>
    <xdr:pic>
      <xdr:nvPicPr>
        <xdr:cNvPr id="53" name="Рисунок 52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3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5639752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91</xdr:row>
      <xdr:rowOff>0</xdr:rowOff>
    </xdr:from>
    <xdr:to>
      <xdr:col>10</xdr:col>
      <xdr:colOff>104775</xdr:colOff>
      <xdr:row>91</xdr:row>
      <xdr:rowOff>104775</xdr:rowOff>
    </xdr:to>
    <xdr:pic>
      <xdr:nvPicPr>
        <xdr:cNvPr id="54" name="Рисунок 53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3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580644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90</xdr:row>
      <xdr:rowOff>0</xdr:rowOff>
    </xdr:from>
    <xdr:to>
      <xdr:col>10</xdr:col>
      <xdr:colOff>104775</xdr:colOff>
      <xdr:row>90</xdr:row>
      <xdr:rowOff>104775</xdr:rowOff>
    </xdr:to>
    <xdr:pic>
      <xdr:nvPicPr>
        <xdr:cNvPr id="55" name="Рисунок 54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3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580644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88</xdr:row>
      <xdr:rowOff>0</xdr:rowOff>
    </xdr:from>
    <xdr:to>
      <xdr:col>10</xdr:col>
      <xdr:colOff>104775</xdr:colOff>
      <xdr:row>88</xdr:row>
      <xdr:rowOff>104775</xdr:rowOff>
    </xdr:to>
    <xdr:pic>
      <xdr:nvPicPr>
        <xdr:cNvPr id="56" name="Рисунок 55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3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613981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114</xdr:row>
      <xdr:rowOff>0</xdr:rowOff>
    </xdr:from>
    <xdr:to>
      <xdr:col>10</xdr:col>
      <xdr:colOff>104775</xdr:colOff>
      <xdr:row>114</xdr:row>
      <xdr:rowOff>104775</xdr:rowOff>
    </xdr:to>
    <xdr:pic>
      <xdr:nvPicPr>
        <xdr:cNvPr id="57" name="Рисунок 56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3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954024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128</xdr:row>
      <xdr:rowOff>0</xdr:rowOff>
    </xdr:from>
    <xdr:to>
      <xdr:col>10</xdr:col>
      <xdr:colOff>104775</xdr:colOff>
      <xdr:row>128</xdr:row>
      <xdr:rowOff>104775</xdr:rowOff>
    </xdr:to>
    <xdr:pic>
      <xdr:nvPicPr>
        <xdr:cNvPr id="58" name="Рисунок 57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3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13088302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146</xdr:row>
      <xdr:rowOff>0</xdr:rowOff>
    </xdr:from>
    <xdr:to>
      <xdr:col>10</xdr:col>
      <xdr:colOff>104775</xdr:colOff>
      <xdr:row>146</xdr:row>
      <xdr:rowOff>104775</xdr:rowOff>
    </xdr:to>
    <xdr:pic>
      <xdr:nvPicPr>
        <xdr:cNvPr id="59" name="Рисунок 58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3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1720786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94</xdr:row>
      <xdr:rowOff>0</xdr:rowOff>
    </xdr:from>
    <xdr:to>
      <xdr:col>10</xdr:col>
      <xdr:colOff>104775</xdr:colOff>
      <xdr:row>94</xdr:row>
      <xdr:rowOff>104775</xdr:rowOff>
    </xdr:to>
    <xdr:pic>
      <xdr:nvPicPr>
        <xdr:cNvPr id="60" name="Рисунок 59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3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6306502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94</xdr:row>
      <xdr:rowOff>0</xdr:rowOff>
    </xdr:from>
    <xdr:to>
      <xdr:col>10</xdr:col>
      <xdr:colOff>104775</xdr:colOff>
      <xdr:row>94</xdr:row>
      <xdr:rowOff>104775</xdr:rowOff>
    </xdr:to>
    <xdr:pic>
      <xdr:nvPicPr>
        <xdr:cNvPr id="61" name="Рисунок 60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3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6306502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94</xdr:row>
      <xdr:rowOff>0</xdr:rowOff>
    </xdr:from>
    <xdr:to>
      <xdr:col>10</xdr:col>
      <xdr:colOff>104775</xdr:colOff>
      <xdr:row>94</xdr:row>
      <xdr:rowOff>104775</xdr:rowOff>
    </xdr:to>
    <xdr:pic>
      <xdr:nvPicPr>
        <xdr:cNvPr id="62" name="Рисунок 61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3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6306502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94</xdr:row>
      <xdr:rowOff>0</xdr:rowOff>
    </xdr:from>
    <xdr:to>
      <xdr:col>10</xdr:col>
      <xdr:colOff>104775</xdr:colOff>
      <xdr:row>94</xdr:row>
      <xdr:rowOff>104775</xdr:rowOff>
    </xdr:to>
    <xdr:pic>
      <xdr:nvPicPr>
        <xdr:cNvPr id="63" name="Рисунок 62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3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6306502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100</xdr:row>
      <xdr:rowOff>0</xdr:rowOff>
    </xdr:from>
    <xdr:to>
      <xdr:col>10</xdr:col>
      <xdr:colOff>104775</xdr:colOff>
      <xdr:row>100</xdr:row>
      <xdr:rowOff>104775</xdr:rowOff>
    </xdr:to>
    <xdr:pic>
      <xdr:nvPicPr>
        <xdr:cNvPr id="64" name="Рисунок 63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4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710184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100</xdr:row>
      <xdr:rowOff>0</xdr:rowOff>
    </xdr:from>
    <xdr:to>
      <xdr:col>10</xdr:col>
      <xdr:colOff>104775</xdr:colOff>
      <xdr:row>100</xdr:row>
      <xdr:rowOff>104775</xdr:rowOff>
    </xdr:to>
    <xdr:pic>
      <xdr:nvPicPr>
        <xdr:cNvPr id="65" name="Рисунок 64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4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710184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10</xdr:col>
      <xdr:colOff>0</xdr:colOff>
      <xdr:row>107</xdr:row>
      <xdr:rowOff>0</xdr:rowOff>
    </xdr:from>
    <xdr:ext cx="104775" cy="104775"/>
    <xdr:pic>
      <xdr:nvPicPr>
        <xdr:cNvPr id="66" name="Рисунок 65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4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7992427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10</xdr:col>
      <xdr:colOff>0</xdr:colOff>
      <xdr:row>100</xdr:row>
      <xdr:rowOff>0</xdr:rowOff>
    </xdr:from>
    <xdr:to>
      <xdr:col>10</xdr:col>
      <xdr:colOff>104775</xdr:colOff>
      <xdr:row>100</xdr:row>
      <xdr:rowOff>104775</xdr:rowOff>
    </xdr:to>
    <xdr:pic>
      <xdr:nvPicPr>
        <xdr:cNvPr id="67" name="Рисунок 66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4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710184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176</xdr:row>
      <xdr:rowOff>0</xdr:rowOff>
    </xdr:from>
    <xdr:to>
      <xdr:col>10</xdr:col>
      <xdr:colOff>104775</xdr:colOff>
      <xdr:row>176</xdr:row>
      <xdr:rowOff>104775</xdr:rowOff>
    </xdr:to>
    <xdr:pic>
      <xdr:nvPicPr>
        <xdr:cNvPr id="68" name="Рисунок 67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4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2416111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259</xdr:row>
      <xdr:rowOff>0</xdr:rowOff>
    </xdr:from>
    <xdr:to>
      <xdr:col>10</xdr:col>
      <xdr:colOff>104775</xdr:colOff>
      <xdr:row>259</xdr:row>
      <xdr:rowOff>104775</xdr:rowOff>
    </xdr:to>
    <xdr:pic>
      <xdr:nvPicPr>
        <xdr:cNvPr id="69" name="Рисунок 68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4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4628388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10</xdr:col>
      <xdr:colOff>0</xdr:colOff>
      <xdr:row>146</xdr:row>
      <xdr:rowOff>0</xdr:rowOff>
    </xdr:from>
    <xdr:ext cx="104775" cy="104775"/>
    <xdr:pic>
      <xdr:nvPicPr>
        <xdr:cNvPr id="70" name="Рисунок 69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4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63000" y="2417762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147</xdr:row>
      <xdr:rowOff>0</xdr:rowOff>
    </xdr:from>
    <xdr:ext cx="104775" cy="104775"/>
    <xdr:pic>
      <xdr:nvPicPr>
        <xdr:cNvPr id="71" name="Рисунок 70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4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63000" y="2441575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147</xdr:row>
      <xdr:rowOff>0</xdr:rowOff>
    </xdr:from>
    <xdr:ext cx="104775" cy="104775"/>
    <xdr:pic>
      <xdr:nvPicPr>
        <xdr:cNvPr id="72" name="Рисунок 71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200-00004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63000" y="2441575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10</xdr:col>
      <xdr:colOff>0</xdr:colOff>
      <xdr:row>386</xdr:row>
      <xdr:rowOff>0</xdr:rowOff>
    </xdr:from>
    <xdr:to>
      <xdr:col>10</xdr:col>
      <xdr:colOff>104775</xdr:colOff>
      <xdr:row>386</xdr:row>
      <xdr:rowOff>104775</xdr:rowOff>
    </xdr:to>
    <xdr:pic>
      <xdr:nvPicPr>
        <xdr:cNvPr id="73" name="Рисунок 72" descr="http://socuslugi.admhmao.ru/images/hmao-recreg/sort_down.gif">
          <a:extLst>
            <a:ext uri="{FF2B5EF4-FFF2-40B4-BE49-F238E27FC236}">
              <a16:creationId xmlns="" xmlns:a16="http://schemas.microsoft.com/office/drawing/2014/main" id="{BFBE8A08-9CC2-4818-B9F7-AFEBA40E16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56700" y="1398841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386</xdr:row>
      <xdr:rowOff>0</xdr:rowOff>
    </xdr:from>
    <xdr:to>
      <xdr:col>10</xdr:col>
      <xdr:colOff>104775</xdr:colOff>
      <xdr:row>386</xdr:row>
      <xdr:rowOff>104775</xdr:rowOff>
    </xdr:to>
    <xdr:pic>
      <xdr:nvPicPr>
        <xdr:cNvPr id="74" name="Рисунок 73" descr="http://socuslugi.admhmao.ru/images/hmao-recreg/sort_down.gif">
          <a:extLst>
            <a:ext uri="{FF2B5EF4-FFF2-40B4-BE49-F238E27FC236}">
              <a16:creationId xmlns="" xmlns:a16="http://schemas.microsoft.com/office/drawing/2014/main" id="{1AE43B8E-97F4-4820-8F9D-26CA0F8B84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56700" y="1398841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402</xdr:row>
      <xdr:rowOff>0</xdr:rowOff>
    </xdr:from>
    <xdr:to>
      <xdr:col>10</xdr:col>
      <xdr:colOff>104775</xdr:colOff>
      <xdr:row>402</xdr:row>
      <xdr:rowOff>104775</xdr:rowOff>
    </xdr:to>
    <xdr:pic>
      <xdr:nvPicPr>
        <xdr:cNvPr id="75" name="Рисунок 74" descr="http://socuslugi.admhmao.ru/images/hmao-recreg/sort_down.gif">
          <a:extLst>
            <a:ext uri="{FF2B5EF4-FFF2-40B4-BE49-F238E27FC236}">
              <a16:creationId xmlns="" xmlns:a16="http://schemas.microsoft.com/office/drawing/2014/main" id="{97BC9F6F-B650-4664-8239-A544D53FD7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56700" y="1682051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402</xdr:row>
      <xdr:rowOff>0</xdr:rowOff>
    </xdr:from>
    <xdr:to>
      <xdr:col>10</xdr:col>
      <xdr:colOff>104775</xdr:colOff>
      <xdr:row>402</xdr:row>
      <xdr:rowOff>104775</xdr:rowOff>
    </xdr:to>
    <xdr:pic>
      <xdr:nvPicPr>
        <xdr:cNvPr id="76" name="Рисунок 75" descr="http://socuslugi.admhmao.ru/images/hmao-recreg/sort_down.gif">
          <a:extLst>
            <a:ext uri="{FF2B5EF4-FFF2-40B4-BE49-F238E27FC236}">
              <a16:creationId xmlns="" xmlns:a16="http://schemas.microsoft.com/office/drawing/2014/main" id="{E12A89E0-CD9B-4783-BC82-2916748F94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56700" y="1682051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414</xdr:row>
      <xdr:rowOff>0</xdr:rowOff>
    </xdr:from>
    <xdr:to>
      <xdr:col>10</xdr:col>
      <xdr:colOff>104775</xdr:colOff>
      <xdr:row>414</xdr:row>
      <xdr:rowOff>104775</xdr:rowOff>
    </xdr:to>
    <xdr:pic>
      <xdr:nvPicPr>
        <xdr:cNvPr id="77" name="Рисунок 76" descr="http://socuslugi.admhmao.ru/images/hmao-recreg/sort_down.gif">
          <a:extLst>
            <a:ext uri="{FF2B5EF4-FFF2-40B4-BE49-F238E27FC236}">
              <a16:creationId xmlns="" xmlns:a16="http://schemas.microsoft.com/office/drawing/2014/main" id="{5464AB81-65F3-4946-846E-1BDB5A9C69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56700" y="2060067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414</xdr:row>
      <xdr:rowOff>0</xdr:rowOff>
    </xdr:from>
    <xdr:to>
      <xdr:col>10</xdr:col>
      <xdr:colOff>104775</xdr:colOff>
      <xdr:row>414</xdr:row>
      <xdr:rowOff>104775</xdr:rowOff>
    </xdr:to>
    <xdr:pic>
      <xdr:nvPicPr>
        <xdr:cNvPr id="78" name="Рисунок 77" descr="http://socuslugi.admhmao.ru/images/hmao-recreg/sort_down.gif">
          <a:extLst>
            <a:ext uri="{FF2B5EF4-FFF2-40B4-BE49-F238E27FC236}">
              <a16:creationId xmlns="" xmlns:a16="http://schemas.microsoft.com/office/drawing/2014/main" id="{074C0990-478A-4C1E-B7F5-29C06787D9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56700" y="2331212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425</xdr:row>
      <xdr:rowOff>0</xdr:rowOff>
    </xdr:from>
    <xdr:to>
      <xdr:col>10</xdr:col>
      <xdr:colOff>104775</xdr:colOff>
      <xdr:row>425</xdr:row>
      <xdr:rowOff>104775</xdr:rowOff>
    </xdr:to>
    <xdr:pic>
      <xdr:nvPicPr>
        <xdr:cNvPr id="79" name="Рисунок 78" descr="http://socuslugi.admhmao.ru/images/hmao-recreg/sort_down.gif">
          <a:extLst>
            <a:ext uri="{FF2B5EF4-FFF2-40B4-BE49-F238E27FC236}">
              <a16:creationId xmlns="" xmlns:a16="http://schemas.microsoft.com/office/drawing/2014/main" id="{AD24B226-97B0-4CFC-B18B-19131B0238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56700" y="2583497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414</xdr:row>
      <xdr:rowOff>0</xdr:rowOff>
    </xdr:from>
    <xdr:to>
      <xdr:col>10</xdr:col>
      <xdr:colOff>104775</xdr:colOff>
      <xdr:row>414</xdr:row>
      <xdr:rowOff>104775</xdr:rowOff>
    </xdr:to>
    <xdr:pic>
      <xdr:nvPicPr>
        <xdr:cNvPr id="80" name="Рисунок 79" descr="http://socuslugi.admhmao.ru/images/hmao-recreg/sort_down.gif">
          <a:extLst>
            <a:ext uri="{FF2B5EF4-FFF2-40B4-BE49-F238E27FC236}">
              <a16:creationId xmlns="" xmlns:a16="http://schemas.microsoft.com/office/drawing/2014/main" id="{19AD0EED-0577-4A89-981B-CD6170D45D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56700" y="2262251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433</xdr:row>
      <xdr:rowOff>0</xdr:rowOff>
    </xdr:from>
    <xdr:to>
      <xdr:col>10</xdr:col>
      <xdr:colOff>104775</xdr:colOff>
      <xdr:row>433</xdr:row>
      <xdr:rowOff>104775</xdr:rowOff>
    </xdr:to>
    <xdr:pic>
      <xdr:nvPicPr>
        <xdr:cNvPr id="81" name="Рисунок 80" descr="http://socuslugi.admhmao.ru/images/hmao-recreg/sort_down.gif">
          <a:extLst>
            <a:ext uri="{FF2B5EF4-FFF2-40B4-BE49-F238E27FC236}">
              <a16:creationId xmlns="" xmlns:a16="http://schemas.microsoft.com/office/drawing/2014/main" id="{29F94A73-2536-41A7-ADC8-DA778AA9FA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56700" y="2853372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438</xdr:row>
      <xdr:rowOff>0</xdr:rowOff>
    </xdr:from>
    <xdr:to>
      <xdr:col>10</xdr:col>
      <xdr:colOff>104775</xdr:colOff>
      <xdr:row>438</xdr:row>
      <xdr:rowOff>104775</xdr:rowOff>
    </xdr:to>
    <xdr:pic>
      <xdr:nvPicPr>
        <xdr:cNvPr id="82" name="Рисунок 81" descr="http://socuslugi.admhmao.ru/images/hmao-recreg/sort_down.gif">
          <a:extLst>
            <a:ext uri="{FF2B5EF4-FFF2-40B4-BE49-F238E27FC236}">
              <a16:creationId xmlns="" xmlns:a16="http://schemas.microsoft.com/office/drawing/2014/main" id="{3AAE3853-6E0C-4443-A99A-46F0826B15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56700" y="2950908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447</xdr:row>
      <xdr:rowOff>0</xdr:rowOff>
    </xdr:from>
    <xdr:to>
      <xdr:col>10</xdr:col>
      <xdr:colOff>104775</xdr:colOff>
      <xdr:row>447</xdr:row>
      <xdr:rowOff>104775</xdr:rowOff>
    </xdr:to>
    <xdr:pic>
      <xdr:nvPicPr>
        <xdr:cNvPr id="83" name="Рисунок 82" descr="http://socuslugi.admhmao.ru/images/hmao-recreg/sort_down.gif">
          <a:extLst>
            <a:ext uri="{FF2B5EF4-FFF2-40B4-BE49-F238E27FC236}">
              <a16:creationId xmlns="" xmlns:a16="http://schemas.microsoft.com/office/drawing/2014/main" id="{BCC6A0EB-0CFD-4272-8C8A-BC686ED427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56700" y="3112579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453</xdr:row>
      <xdr:rowOff>0</xdr:rowOff>
    </xdr:from>
    <xdr:to>
      <xdr:col>10</xdr:col>
      <xdr:colOff>104775</xdr:colOff>
      <xdr:row>453</xdr:row>
      <xdr:rowOff>104775</xdr:rowOff>
    </xdr:to>
    <xdr:pic>
      <xdr:nvPicPr>
        <xdr:cNvPr id="84" name="Рисунок 83" descr="http://socuslugi.admhmao.ru/images/hmao-recreg/sort_down.gif">
          <a:extLst>
            <a:ext uri="{FF2B5EF4-FFF2-40B4-BE49-F238E27FC236}">
              <a16:creationId xmlns="" xmlns:a16="http://schemas.microsoft.com/office/drawing/2014/main" id="{5B42D08D-9C35-43D0-AB67-B9CF7F7293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56700" y="3245294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10</xdr:col>
      <xdr:colOff>0</xdr:colOff>
      <xdr:row>418</xdr:row>
      <xdr:rowOff>0</xdr:rowOff>
    </xdr:from>
    <xdr:ext cx="104775" cy="104775"/>
    <xdr:pic>
      <xdr:nvPicPr>
        <xdr:cNvPr id="85" name="Рисунок 84" descr="http://socuslugi.admhmao.ru/images/hmao-recreg/sort_down.gif">
          <a:extLst>
            <a:ext uri="{FF2B5EF4-FFF2-40B4-BE49-F238E27FC236}">
              <a16:creationId xmlns="" xmlns:a16="http://schemas.microsoft.com/office/drawing/2014/main" id="{1349809D-5BB6-4980-B4BB-84027E8914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56700" y="2466911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10</xdr:col>
      <xdr:colOff>0</xdr:colOff>
      <xdr:row>414</xdr:row>
      <xdr:rowOff>0</xdr:rowOff>
    </xdr:from>
    <xdr:to>
      <xdr:col>10</xdr:col>
      <xdr:colOff>104775</xdr:colOff>
      <xdr:row>414</xdr:row>
      <xdr:rowOff>104775</xdr:rowOff>
    </xdr:to>
    <xdr:pic>
      <xdr:nvPicPr>
        <xdr:cNvPr id="86" name="Рисунок 85" descr="http://socuslugi.admhmao.ru/images/hmao-recreg/sort_down.gif">
          <a:extLst>
            <a:ext uri="{FF2B5EF4-FFF2-40B4-BE49-F238E27FC236}">
              <a16:creationId xmlns="" xmlns:a16="http://schemas.microsoft.com/office/drawing/2014/main" id="{737C348C-BE20-4DF7-AE47-A80E9E9D20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56700" y="2060067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414</xdr:row>
      <xdr:rowOff>0</xdr:rowOff>
    </xdr:from>
    <xdr:to>
      <xdr:col>10</xdr:col>
      <xdr:colOff>104775</xdr:colOff>
      <xdr:row>414</xdr:row>
      <xdr:rowOff>104775</xdr:rowOff>
    </xdr:to>
    <xdr:pic>
      <xdr:nvPicPr>
        <xdr:cNvPr id="87" name="Рисунок 86" descr="http://socuslugi.admhmao.ru/images/hmao-recreg/sort_down.gif">
          <a:extLst>
            <a:ext uri="{FF2B5EF4-FFF2-40B4-BE49-F238E27FC236}">
              <a16:creationId xmlns="" xmlns:a16="http://schemas.microsoft.com/office/drawing/2014/main" id="{0B23167C-DF9D-45B2-AE22-E94965CA9A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56700" y="2331212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425</xdr:row>
      <xdr:rowOff>0</xdr:rowOff>
    </xdr:from>
    <xdr:to>
      <xdr:col>10</xdr:col>
      <xdr:colOff>104775</xdr:colOff>
      <xdr:row>425</xdr:row>
      <xdr:rowOff>104775</xdr:rowOff>
    </xdr:to>
    <xdr:pic>
      <xdr:nvPicPr>
        <xdr:cNvPr id="88" name="Рисунок 87" descr="http://socuslugi.admhmao.ru/images/hmao-recreg/sort_down.gif">
          <a:extLst>
            <a:ext uri="{FF2B5EF4-FFF2-40B4-BE49-F238E27FC236}">
              <a16:creationId xmlns="" xmlns:a16="http://schemas.microsoft.com/office/drawing/2014/main" id="{86060928-D468-475D-AE7E-B9B06A3F94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56700" y="2583497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436</xdr:row>
      <xdr:rowOff>0</xdr:rowOff>
    </xdr:from>
    <xdr:to>
      <xdr:col>10</xdr:col>
      <xdr:colOff>104775</xdr:colOff>
      <xdr:row>436</xdr:row>
      <xdr:rowOff>104775</xdr:rowOff>
    </xdr:to>
    <xdr:pic>
      <xdr:nvPicPr>
        <xdr:cNvPr id="89" name="Рисунок 88" descr="http://socuslugi.admhmao.ru/images/hmao-recreg/sort_down.gif">
          <a:extLst>
            <a:ext uri="{FF2B5EF4-FFF2-40B4-BE49-F238E27FC236}">
              <a16:creationId xmlns="" xmlns:a16="http://schemas.microsoft.com/office/drawing/2014/main" id="{39960C03-B3FD-4618-8FEC-8295FBE519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56700" y="2903347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441</xdr:row>
      <xdr:rowOff>0</xdr:rowOff>
    </xdr:from>
    <xdr:to>
      <xdr:col>10</xdr:col>
      <xdr:colOff>104775</xdr:colOff>
      <xdr:row>441</xdr:row>
      <xdr:rowOff>104775</xdr:rowOff>
    </xdr:to>
    <xdr:pic>
      <xdr:nvPicPr>
        <xdr:cNvPr id="90" name="Рисунок 89" descr="http://socuslugi.admhmao.ru/images/hmao-recreg/sort_down.gif">
          <a:extLst>
            <a:ext uri="{FF2B5EF4-FFF2-40B4-BE49-F238E27FC236}">
              <a16:creationId xmlns="" xmlns:a16="http://schemas.microsoft.com/office/drawing/2014/main" id="{A2E2DB6E-E3EF-4DB1-A2EF-6E5B75828A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56700" y="3019869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453</xdr:row>
      <xdr:rowOff>0</xdr:rowOff>
    </xdr:from>
    <xdr:to>
      <xdr:col>10</xdr:col>
      <xdr:colOff>104775</xdr:colOff>
      <xdr:row>453</xdr:row>
      <xdr:rowOff>104775</xdr:rowOff>
    </xdr:to>
    <xdr:pic>
      <xdr:nvPicPr>
        <xdr:cNvPr id="91" name="Рисунок 90" descr="http://socuslugi.admhmao.ru/images/hmao-recreg/sort_down.gif">
          <a:extLst>
            <a:ext uri="{FF2B5EF4-FFF2-40B4-BE49-F238E27FC236}">
              <a16:creationId xmlns="" xmlns:a16="http://schemas.microsoft.com/office/drawing/2014/main" id="{6BED2E50-CA48-4900-81D7-DD411AC5D4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56700" y="3231007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463</xdr:row>
      <xdr:rowOff>0</xdr:rowOff>
    </xdr:from>
    <xdr:to>
      <xdr:col>10</xdr:col>
      <xdr:colOff>104775</xdr:colOff>
      <xdr:row>463</xdr:row>
      <xdr:rowOff>104775</xdr:rowOff>
    </xdr:to>
    <xdr:pic>
      <xdr:nvPicPr>
        <xdr:cNvPr id="92" name="Рисунок 91" descr="http://socuslugi.admhmao.ru/images/hmao-recreg/sort_down.gif">
          <a:extLst>
            <a:ext uri="{FF2B5EF4-FFF2-40B4-BE49-F238E27FC236}">
              <a16:creationId xmlns="" xmlns:a16="http://schemas.microsoft.com/office/drawing/2014/main" id="{69B0980A-8A7F-41DC-98A0-5B87586E58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56700" y="3441192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470</xdr:row>
      <xdr:rowOff>0</xdr:rowOff>
    </xdr:from>
    <xdr:to>
      <xdr:col>10</xdr:col>
      <xdr:colOff>104775</xdr:colOff>
      <xdr:row>470</xdr:row>
      <xdr:rowOff>104775</xdr:rowOff>
    </xdr:to>
    <xdr:pic>
      <xdr:nvPicPr>
        <xdr:cNvPr id="93" name="Рисунок 92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1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3600831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470</xdr:row>
      <xdr:rowOff>0</xdr:rowOff>
    </xdr:from>
    <xdr:to>
      <xdr:col>10</xdr:col>
      <xdr:colOff>104775</xdr:colOff>
      <xdr:row>470</xdr:row>
      <xdr:rowOff>104775</xdr:rowOff>
    </xdr:to>
    <xdr:pic>
      <xdr:nvPicPr>
        <xdr:cNvPr id="94" name="Рисунок 93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100-00001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3600831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470</xdr:row>
      <xdr:rowOff>0</xdr:rowOff>
    </xdr:from>
    <xdr:to>
      <xdr:col>10</xdr:col>
      <xdr:colOff>104775</xdr:colOff>
      <xdr:row>470</xdr:row>
      <xdr:rowOff>104775</xdr:rowOff>
    </xdr:to>
    <xdr:pic>
      <xdr:nvPicPr>
        <xdr:cNvPr id="95" name="Рисунок 94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100-00001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3600831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470</xdr:row>
      <xdr:rowOff>0</xdr:rowOff>
    </xdr:from>
    <xdr:to>
      <xdr:col>10</xdr:col>
      <xdr:colOff>104775</xdr:colOff>
      <xdr:row>470</xdr:row>
      <xdr:rowOff>104775</xdr:rowOff>
    </xdr:to>
    <xdr:pic>
      <xdr:nvPicPr>
        <xdr:cNvPr id="96" name="Рисунок 95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100-00001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3600831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471</xdr:row>
      <xdr:rowOff>0</xdr:rowOff>
    </xdr:from>
    <xdr:to>
      <xdr:col>10</xdr:col>
      <xdr:colOff>104775</xdr:colOff>
      <xdr:row>471</xdr:row>
      <xdr:rowOff>104775</xdr:rowOff>
    </xdr:to>
    <xdr:pic>
      <xdr:nvPicPr>
        <xdr:cNvPr id="97" name="Рисунок 96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100-00001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3697033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471</xdr:row>
      <xdr:rowOff>0</xdr:rowOff>
    </xdr:from>
    <xdr:to>
      <xdr:col>10</xdr:col>
      <xdr:colOff>104775</xdr:colOff>
      <xdr:row>471</xdr:row>
      <xdr:rowOff>104775</xdr:rowOff>
    </xdr:to>
    <xdr:pic>
      <xdr:nvPicPr>
        <xdr:cNvPr id="98" name="Рисунок 97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1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3697033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10</xdr:col>
      <xdr:colOff>0</xdr:colOff>
      <xdr:row>471</xdr:row>
      <xdr:rowOff>0</xdr:rowOff>
    </xdr:from>
    <xdr:ext cx="104775" cy="104775"/>
    <xdr:pic>
      <xdr:nvPicPr>
        <xdr:cNvPr id="99" name="Рисунок 98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100-00001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37860922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10</xdr:col>
      <xdr:colOff>0</xdr:colOff>
      <xdr:row>471</xdr:row>
      <xdr:rowOff>0</xdr:rowOff>
    </xdr:from>
    <xdr:to>
      <xdr:col>10</xdr:col>
      <xdr:colOff>104775</xdr:colOff>
      <xdr:row>471</xdr:row>
      <xdr:rowOff>104775</xdr:rowOff>
    </xdr:to>
    <xdr:pic>
      <xdr:nvPicPr>
        <xdr:cNvPr id="100" name="Рисунок 99" descr="http://socuslugi.admhmao.ru/images/hmao-recreg/sort_down.gif">
          <a:extLst>
            <a:ext uri="{FF2B5EF4-FFF2-40B4-BE49-F238E27FC236}">
              <a16:creationId xmlns="" xmlns:a16="http://schemas.microsoft.com/office/drawing/2014/main" id="{00000000-0008-0000-0100-00002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3697033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RIMMAZAMAHAILOVA@MAIL.RU" TargetMode="External"/><Relationship Id="rId13" Type="http://schemas.openxmlformats.org/officeDocument/2006/relationships/hyperlink" Target="https://zachestnyibiznes.ru/day/2020-01-31" TargetMode="External"/><Relationship Id="rId18" Type="http://schemas.openxmlformats.org/officeDocument/2006/relationships/hyperlink" Target="https://zachestnyibiznes.ru/fl/860318176831" TargetMode="External"/><Relationship Id="rId3" Type="http://schemas.openxmlformats.org/officeDocument/2006/relationships/hyperlink" Target="mailto:628001AGZAMOVAEV@MAIL.RU" TargetMode="External"/><Relationship Id="rId21" Type="http://schemas.openxmlformats.org/officeDocument/2006/relationships/vmlDrawing" Target="../drawings/vmlDrawing1.vml"/><Relationship Id="rId7" Type="http://schemas.openxmlformats.org/officeDocument/2006/relationships/hyperlink" Target="mailto:DELOWOY.MIR@YANDEX.RU" TargetMode="External"/><Relationship Id="rId12" Type="http://schemas.openxmlformats.org/officeDocument/2006/relationships/hyperlink" Target="mailto:MBIRF@YANDEX.RU" TargetMode="External"/><Relationship Id="rId17" Type="http://schemas.openxmlformats.org/officeDocument/2006/relationships/hyperlink" Target="https://zachestnyibiznes.ru/fl/890502918509" TargetMode="External"/><Relationship Id="rId2" Type="http://schemas.openxmlformats.org/officeDocument/2006/relationships/hyperlink" Target="mailto:L.1074@MAIL.RU" TargetMode="External"/><Relationship Id="rId16" Type="http://schemas.openxmlformats.org/officeDocument/2006/relationships/hyperlink" Target="https://zachestnyibiznes.ru/fl/860316179805" TargetMode="External"/><Relationship Id="rId20" Type="http://schemas.openxmlformats.org/officeDocument/2006/relationships/drawing" Target="../drawings/drawing1.xml"/><Relationship Id="rId1" Type="http://schemas.openxmlformats.org/officeDocument/2006/relationships/hyperlink" Target="mailto:TANYA599758809@YANDEX.RU" TargetMode="External"/><Relationship Id="rId6" Type="http://schemas.openxmlformats.org/officeDocument/2006/relationships/hyperlink" Target="mailto:GALKINA_LYUDMILAV@MAIL.RU" TargetMode="External"/><Relationship Id="rId11" Type="http://schemas.openxmlformats.org/officeDocument/2006/relationships/hyperlink" Target="mailto:ALEXDOK@BK.RU" TargetMode="External"/><Relationship Id="rId5" Type="http://schemas.openxmlformats.org/officeDocument/2006/relationships/hyperlink" Target="mailto:SIM-ANNA@YANDEX.RU" TargetMode="External"/><Relationship Id="rId15" Type="http://schemas.openxmlformats.org/officeDocument/2006/relationships/hyperlink" Target="https://zachestnyibiznes.ru/fl/860316558730" TargetMode="External"/><Relationship Id="rId10" Type="http://schemas.openxmlformats.org/officeDocument/2006/relationships/hyperlink" Target="mailto:MEDNICKOV.ALEXEJ@YANDEX.RU" TargetMode="External"/><Relationship Id="rId19" Type="http://schemas.openxmlformats.org/officeDocument/2006/relationships/printerSettings" Target="../printerSettings/printerSettings1.bin"/><Relationship Id="rId4" Type="http://schemas.openxmlformats.org/officeDocument/2006/relationships/hyperlink" Target="mailto:dehanova_n@mail.ru" TargetMode="External"/><Relationship Id="rId9" Type="http://schemas.openxmlformats.org/officeDocument/2006/relationships/hyperlink" Target="mailto:LI_EVGENIYA@MAIL.RU" TargetMode="External"/><Relationship Id="rId14" Type="http://schemas.openxmlformats.org/officeDocument/2006/relationships/hyperlink" Target="https://zachestnyibiznes.ru/fl/860301035800" TargetMode="External"/><Relationship Id="rId22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S1241"/>
  <sheetViews>
    <sheetView tabSelected="1" zoomScale="60" zoomScaleNormal="60" workbookViewId="0">
      <pane xSplit="1" ySplit="7" topLeftCell="B8" activePane="bottomRight" state="frozen"/>
      <selection pane="topRight" activeCell="B1" sqref="B1"/>
      <selection pane="bottomLeft" activeCell="A8" sqref="A8"/>
      <selection pane="bottomRight" activeCell="B1170" sqref="B1170"/>
    </sheetView>
  </sheetViews>
  <sheetFormatPr defaultColWidth="9.140625" defaultRowHeight="18.75" x14ac:dyDescent="0.25"/>
  <cols>
    <col min="1" max="1" width="11.140625" style="9" customWidth="1"/>
    <col min="2" max="2" width="12.140625" style="28" customWidth="1"/>
    <col min="3" max="3" width="15.28515625" style="49" customWidth="1"/>
    <col min="4" max="4" width="11.85546875" style="28" customWidth="1"/>
    <col min="5" max="5" width="13" style="49" customWidth="1"/>
    <col min="6" max="6" width="12.140625" style="28" customWidth="1"/>
    <col min="7" max="7" width="14" style="49" customWidth="1"/>
    <col min="8" max="8" width="11.5703125" style="28" customWidth="1"/>
    <col min="9" max="9" width="12.5703125" style="49" customWidth="1"/>
    <col min="10" max="10" width="18.85546875" style="9" customWidth="1"/>
    <col min="11" max="11" width="48" style="9" customWidth="1"/>
    <col min="12" max="12" width="22.85546875" style="9" customWidth="1"/>
    <col min="13" max="13" width="32.42578125" style="9" customWidth="1"/>
    <col min="14" max="14" width="28" style="9" customWidth="1"/>
    <col min="15" max="15" width="22.42578125" style="9" customWidth="1"/>
    <col min="16" max="16" width="21.85546875" style="9" hidden="1" customWidth="1"/>
    <col min="17" max="17" width="21.85546875" style="9" customWidth="1"/>
    <col min="18" max="18" width="25.140625" style="9" customWidth="1"/>
    <col min="19" max="19" width="29.7109375" style="9" customWidth="1"/>
    <col min="20" max="25" width="22.42578125" style="9" customWidth="1"/>
    <col min="26" max="26" width="25.7109375" style="9" customWidth="1"/>
    <col min="27" max="27" width="23.42578125" style="9" customWidth="1"/>
    <col min="28" max="28" width="24.85546875" style="9" customWidth="1"/>
    <col min="29" max="29" width="32.42578125" style="9" customWidth="1"/>
    <col min="30" max="31" width="16.28515625" style="9" customWidth="1"/>
    <col min="32" max="32" width="17" style="9" customWidth="1"/>
    <col min="33" max="16384" width="9.140625" style="9"/>
  </cols>
  <sheetData>
    <row r="1" spans="1:32" ht="30" x14ac:dyDescent="0.25">
      <c r="B1" s="225" t="s">
        <v>0</v>
      </c>
      <c r="C1" s="225"/>
      <c r="D1" s="225"/>
      <c r="E1" s="225"/>
      <c r="F1" s="225"/>
      <c r="G1" s="225"/>
      <c r="H1" s="225"/>
      <c r="I1" s="225"/>
      <c r="J1" s="225"/>
      <c r="K1" s="225"/>
      <c r="L1" s="225"/>
      <c r="M1" s="225"/>
      <c r="N1" s="225"/>
      <c r="O1" s="225"/>
      <c r="P1" s="225"/>
      <c r="Q1" s="225"/>
      <c r="R1" s="225"/>
      <c r="S1" s="225"/>
      <c r="T1" s="225"/>
      <c r="U1" s="225"/>
      <c r="V1" s="225"/>
      <c r="W1" s="225"/>
      <c r="X1" s="225"/>
      <c r="Y1" s="225"/>
      <c r="Z1" s="225"/>
    </row>
    <row r="2" spans="1:32" ht="25.5" x14ac:dyDescent="0.25">
      <c r="B2" s="226" t="s">
        <v>3667</v>
      </c>
      <c r="C2" s="226"/>
      <c r="D2" s="226"/>
      <c r="E2" s="226"/>
      <c r="F2" s="226"/>
      <c r="G2" s="226"/>
      <c r="H2" s="226"/>
      <c r="I2" s="226"/>
      <c r="J2" s="226"/>
      <c r="K2" s="226"/>
      <c r="L2" s="226"/>
      <c r="M2" s="226"/>
      <c r="N2" s="226"/>
      <c r="O2" s="226"/>
      <c r="P2" s="226"/>
      <c r="Q2" s="226"/>
      <c r="R2" s="226"/>
      <c r="S2" s="226"/>
      <c r="T2" s="226"/>
      <c r="U2" s="226"/>
      <c r="V2" s="226"/>
      <c r="W2" s="226"/>
      <c r="X2" s="226"/>
      <c r="Y2" s="226"/>
      <c r="Z2" s="226"/>
    </row>
    <row r="4" spans="1:32" ht="300" customHeight="1" x14ac:dyDescent="0.25">
      <c r="A4" s="214" t="s">
        <v>1181</v>
      </c>
      <c r="B4" s="228" t="s">
        <v>3080</v>
      </c>
      <c r="C4" s="229"/>
      <c r="D4" s="229"/>
      <c r="E4" s="229"/>
      <c r="F4" s="229"/>
      <c r="G4" s="229"/>
      <c r="H4" s="229"/>
      <c r="I4" s="230"/>
      <c r="J4" s="214" t="s">
        <v>324</v>
      </c>
      <c r="K4" s="214" t="s">
        <v>325</v>
      </c>
      <c r="L4" s="214" t="s">
        <v>326</v>
      </c>
      <c r="M4" s="214" t="s">
        <v>327</v>
      </c>
      <c r="N4" s="214" t="s">
        <v>328</v>
      </c>
      <c r="O4" s="214" t="s">
        <v>329</v>
      </c>
      <c r="P4" s="214" t="s">
        <v>330</v>
      </c>
      <c r="Q4" s="214" t="s">
        <v>3094</v>
      </c>
      <c r="R4" s="214" t="s">
        <v>3098</v>
      </c>
      <c r="S4" s="214" t="s">
        <v>331</v>
      </c>
      <c r="T4" s="214" t="s">
        <v>332</v>
      </c>
      <c r="U4" s="222" t="s">
        <v>333</v>
      </c>
      <c r="V4" s="223"/>
      <c r="W4" s="223"/>
      <c r="X4" s="223"/>
      <c r="Y4" s="223"/>
      <c r="Z4" s="223"/>
      <c r="AA4" s="223"/>
      <c r="AB4" s="223"/>
      <c r="AC4" s="224"/>
      <c r="AD4" s="227" t="s">
        <v>3599</v>
      </c>
      <c r="AE4" s="227"/>
      <c r="AF4" s="227"/>
    </row>
    <row r="5" spans="1:32" ht="37.5" customHeight="1" x14ac:dyDescent="0.25">
      <c r="A5" s="215"/>
      <c r="B5" s="220" t="s">
        <v>3013</v>
      </c>
      <c r="C5" s="221"/>
      <c r="D5" s="220" t="s">
        <v>3014</v>
      </c>
      <c r="E5" s="221"/>
      <c r="F5" s="220" t="s">
        <v>3016</v>
      </c>
      <c r="G5" s="221"/>
      <c r="H5" s="217" t="s">
        <v>3019</v>
      </c>
      <c r="I5" s="217"/>
      <c r="J5" s="215"/>
      <c r="K5" s="215"/>
      <c r="L5" s="215"/>
      <c r="M5" s="215"/>
      <c r="N5" s="215"/>
      <c r="O5" s="215"/>
      <c r="P5" s="215"/>
      <c r="Q5" s="215"/>
      <c r="R5" s="215"/>
      <c r="S5" s="215"/>
      <c r="T5" s="215"/>
      <c r="U5" s="231" t="s">
        <v>334</v>
      </c>
      <c r="V5" s="231"/>
      <c r="W5" s="231"/>
      <c r="X5" s="231"/>
      <c r="Y5" s="231"/>
      <c r="Z5" s="231"/>
      <c r="AA5" s="218" t="s">
        <v>340</v>
      </c>
      <c r="AB5" s="218" t="s">
        <v>341</v>
      </c>
      <c r="AC5" s="218" t="s">
        <v>342</v>
      </c>
      <c r="AD5" s="227" t="s">
        <v>3606</v>
      </c>
      <c r="AE5" s="227" t="s">
        <v>3605</v>
      </c>
      <c r="AF5" s="227" t="s">
        <v>3601</v>
      </c>
    </row>
    <row r="6" spans="1:32" ht="93.75" x14ac:dyDescent="0.25">
      <c r="A6" s="216"/>
      <c r="B6" s="220" t="s">
        <v>3017</v>
      </c>
      <c r="C6" s="221"/>
      <c r="D6" s="220" t="s">
        <v>3015</v>
      </c>
      <c r="E6" s="221"/>
      <c r="F6" s="220" t="s">
        <v>3018</v>
      </c>
      <c r="G6" s="221"/>
      <c r="H6" s="217" t="s">
        <v>3020</v>
      </c>
      <c r="I6" s="217"/>
      <c r="J6" s="216"/>
      <c r="K6" s="216"/>
      <c r="L6" s="216"/>
      <c r="M6" s="216"/>
      <c r="N6" s="216"/>
      <c r="O6" s="216"/>
      <c r="P6" s="216"/>
      <c r="Q6" s="216"/>
      <c r="R6" s="216"/>
      <c r="S6" s="216"/>
      <c r="T6" s="216"/>
      <c r="U6" s="43" t="s">
        <v>343</v>
      </c>
      <c r="V6" s="44" t="s">
        <v>335</v>
      </c>
      <c r="W6" s="44" t="s">
        <v>336</v>
      </c>
      <c r="X6" s="44" t="s">
        <v>337</v>
      </c>
      <c r="Y6" s="44" t="s">
        <v>338</v>
      </c>
      <c r="Z6" s="44" t="s">
        <v>339</v>
      </c>
      <c r="AA6" s="219"/>
      <c r="AB6" s="219"/>
      <c r="AC6" s="219"/>
      <c r="AD6" s="227"/>
      <c r="AE6" s="227"/>
      <c r="AF6" s="227"/>
    </row>
    <row r="7" spans="1:32" s="1" customFormat="1" x14ac:dyDescent="0.25">
      <c r="A7" s="21">
        <v>1</v>
      </c>
      <c r="B7" s="5">
        <v>2</v>
      </c>
      <c r="C7" s="46"/>
      <c r="D7" s="5">
        <v>3</v>
      </c>
      <c r="E7" s="46"/>
      <c r="F7" s="5">
        <v>4</v>
      </c>
      <c r="G7" s="46"/>
      <c r="H7" s="5">
        <v>5</v>
      </c>
      <c r="I7" s="46"/>
      <c r="J7" s="21">
        <v>6</v>
      </c>
      <c r="K7" s="21">
        <v>7</v>
      </c>
      <c r="L7" s="21">
        <v>8</v>
      </c>
      <c r="M7" s="21">
        <v>9</v>
      </c>
      <c r="N7" s="21">
        <v>10</v>
      </c>
      <c r="O7" s="21">
        <v>11</v>
      </c>
      <c r="P7" s="21">
        <v>12</v>
      </c>
      <c r="Q7" s="21">
        <v>12</v>
      </c>
      <c r="R7" s="21">
        <v>13</v>
      </c>
      <c r="S7" s="21">
        <v>14</v>
      </c>
      <c r="T7" s="21">
        <v>15</v>
      </c>
      <c r="U7" s="21">
        <v>16</v>
      </c>
      <c r="V7" s="21">
        <v>17</v>
      </c>
      <c r="W7" s="21">
        <v>18</v>
      </c>
      <c r="X7" s="21">
        <v>19</v>
      </c>
      <c r="Y7" s="21">
        <v>20</v>
      </c>
      <c r="Z7" s="21">
        <v>21</v>
      </c>
      <c r="AA7" s="21">
        <v>22</v>
      </c>
      <c r="AB7" s="21">
        <v>23</v>
      </c>
      <c r="AC7" s="21">
        <v>24</v>
      </c>
      <c r="AD7" s="154"/>
      <c r="AE7" s="154"/>
      <c r="AF7" s="154"/>
    </row>
    <row r="8" spans="1:32" s="1" customFormat="1" ht="93.75" x14ac:dyDescent="0.25">
      <c r="A8" s="21">
        <v>1</v>
      </c>
      <c r="B8" s="5" t="s">
        <v>3013</v>
      </c>
      <c r="C8" s="45">
        <v>44783</v>
      </c>
      <c r="D8" s="5"/>
      <c r="E8" s="46"/>
      <c r="F8" s="5" t="s">
        <v>3016</v>
      </c>
      <c r="G8" s="45">
        <v>42830</v>
      </c>
      <c r="H8" s="5"/>
      <c r="I8" s="46"/>
      <c r="J8" s="8">
        <v>44927</v>
      </c>
      <c r="K8" s="5" t="s">
        <v>226</v>
      </c>
      <c r="L8" s="8">
        <v>42723</v>
      </c>
      <c r="M8" s="4">
        <v>1168600050630</v>
      </c>
      <c r="N8" s="5">
        <v>8602268659</v>
      </c>
      <c r="O8" s="5" t="s">
        <v>364</v>
      </c>
      <c r="P8" s="5" t="s">
        <v>362</v>
      </c>
      <c r="Q8" s="5"/>
      <c r="R8" s="5" t="s">
        <v>377</v>
      </c>
      <c r="S8" s="5" t="s">
        <v>378</v>
      </c>
      <c r="T8" s="5"/>
      <c r="U8" s="11">
        <f>V8+W8+X8+Y8+Z8</f>
        <v>0</v>
      </c>
      <c r="V8" s="5"/>
      <c r="W8" s="5"/>
      <c r="X8" s="5"/>
      <c r="Y8" s="5"/>
      <c r="Z8" s="5"/>
      <c r="AA8" s="5"/>
      <c r="AB8" s="5"/>
      <c r="AC8" s="5"/>
      <c r="AD8" s="138"/>
      <c r="AE8" s="138"/>
      <c r="AF8" s="138"/>
    </row>
    <row r="9" spans="1:32" ht="93.75" customHeight="1" x14ac:dyDescent="0.25">
      <c r="A9" s="21">
        <v>2</v>
      </c>
      <c r="B9" s="5" t="s">
        <v>3013</v>
      </c>
      <c r="C9" s="45">
        <v>45061</v>
      </c>
      <c r="D9" s="5"/>
      <c r="E9" s="46"/>
      <c r="F9" s="5"/>
      <c r="G9" s="45"/>
      <c r="H9" s="5" t="s">
        <v>3019</v>
      </c>
      <c r="I9" s="45">
        <v>44012</v>
      </c>
      <c r="J9" s="8">
        <v>44927</v>
      </c>
      <c r="K9" s="5" t="s">
        <v>197</v>
      </c>
      <c r="L9" s="8">
        <v>44033</v>
      </c>
      <c r="M9" s="4">
        <v>1208600007330</v>
      </c>
      <c r="N9" s="5">
        <v>8603241924</v>
      </c>
      <c r="O9" s="5" t="s">
        <v>661</v>
      </c>
      <c r="P9" s="5" t="s">
        <v>344</v>
      </c>
      <c r="Q9" s="5"/>
      <c r="R9" s="5" t="s">
        <v>1182</v>
      </c>
      <c r="S9" s="5" t="s">
        <v>1183</v>
      </c>
      <c r="T9" s="5"/>
      <c r="U9" s="11">
        <f t="shared" ref="U9:U72" si="0">V9+W9+X9+Y9+Z9</f>
        <v>0</v>
      </c>
      <c r="V9" s="51"/>
      <c r="W9" s="51"/>
      <c r="X9" s="51"/>
      <c r="Y9" s="51"/>
      <c r="Z9" s="51"/>
      <c r="AA9" s="51"/>
      <c r="AB9" s="51"/>
      <c r="AC9" s="50"/>
      <c r="AD9" s="56"/>
      <c r="AE9" s="56"/>
      <c r="AF9" s="56" t="s">
        <v>3602</v>
      </c>
    </row>
    <row r="10" spans="1:32" ht="143.25" customHeight="1" x14ac:dyDescent="0.25">
      <c r="A10" s="21">
        <v>3</v>
      </c>
      <c r="B10" s="5" t="s">
        <v>3013</v>
      </c>
      <c r="C10" s="45">
        <v>44557</v>
      </c>
      <c r="D10" s="5"/>
      <c r="E10" s="46"/>
      <c r="F10" s="5"/>
      <c r="G10" s="46"/>
      <c r="H10" s="5"/>
      <c r="I10" s="46"/>
      <c r="J10" s="8">
        <v>44927</v>
      </c>
      <c r="K10" s="5" t="s">
        <v>199</v>
      </c>
      <c r="L10" s="8">
        <v>43115</v>
      </c>
      <c r="M10" s="4">
        <v>1188600000148</v>
      </c>
      <c r="N10" s="5">
        <v>8617034935</v>
      </c>
      <c r="O10" s="5" t="s">
        <v>594</v>
      </c>
      <c r="P10" s="5" t="s">
        <v>344</v>
      </c>
      <c r="Q10" s="5"/>
      <c r="R10" s="46" t="s">
        <v>3584</v>
      </c>
      <c r="S10" s="5" t="s">
        <v>1186</v>
      </c>
      <c r="T10" s="5"/>
      <c r="U10" s="11">
        <f t="shared" si="0"/>
        <v>0</v>
      </c>
      <c r="V10" s="51"/>
      <c r="W10" s="51"/>
      <c r="X10" s="51"/>
      <c r="Y10" s="51"/>
      <c r="Z10" s="51"/>
      <c r="AA10" s="51"/>
      <c r="AB10" s="51"/>
      <c r="AC10" s="50"/>
      <c r="AD10" s="56"/>
      <c r="AE10" s="56"/>
      <c r="AF10" s="56"/>
    </row>
    <row r="11" spans="1:32" ht="93.75" customHeight="1" x14ac:dyDescent="0.25">
      <c r="A11" s="21">
        <v>4</v>
      </c>
      <c r="B11" s="5" t="s">
        <v>3013</v>
      </c>
      <c r="C11" s="45">
        <v>44902</v>
      </c>
      <c r="D11" s="5"/>
      <c r="E11" s="46"/>
      <c r="F11" s="5"/>
      <c r="G11" s="46"/>
      <c r="H11" s="5"/>
      <c r="I11" s="46"/>
      <c r="J11" s="8">
        <v>44927</v>
      </c>
      <c r="K11" s="5" t="s">
        <v>3086</v>
      </c>
      <c r="L11" s="8">
        <v>43490</v>
      </c>
      <c r="M11" s="4">
        <v>1198600000070</v>
      </c>
      <c r="N11" s="5">
        <v>8601067692</v>
      </c>
      <c r="O11" s="5" t="s">
        <v>594</v>
      </c>
      <c r="P11" s="5"/>
      <c r="Q11" s="5"/>
      <c r="R11" s="46" t="s">
        <v>3087</v>
      </c>
      <c r="S11" s="5" t="s">
        <v>3088</v>
      </c>
      <c r="T11" s="5"/>
      <c r="U11" s="11">
        <f t="shared" si="0"/>
        <v>0</v>
      </c>
      <c r="V11" s="51"/>
      <c r="W11" s="51"/>
      <c r="X11" s="51"/>
      <c r="Y11" s="51"/>
      <c r="Z11" s="51"/>
      <c r="AA11" s="51"/>
      <c r="AB11" s="51"/>
      <c r="AC11" s="50"/>
      <c r="AD11" s="56"/>
      <c r="AE11" s="56"/>
      <c r="AF11" s="56"/>
    </row>
    <row r="12" spans="1:32" ht="93.75" customHeight="1" x14ac:dyDescent="0.25">
      <c r="A12" s="21">
        <v>5</v>
      </c>
      <c r="B12" s="5" t="s">
        <v>3013</v>
      </c>
      <c r="C12" s="45">
        <v>44783</v>
      </c>
      <c r="D12" s="5"/>
      <c r="E12" s="46"/>
      <c r="F12" s="5"/>
      <c r="G12" s="46"/>
      <c r="H12" s="5" t="s">
        <v>3019</v>
      </c>
      <c r="I12" s="45">
        <v>44075</v>
      </c>
      <c r="J12" s="8">
        <v>44927</v>
      </c>
      <c r="K12" s="152" t="s">
        <v>2778</v>
      </c>
      <c r="L12" s="97">
        <v>43521</v>
      </c>
      <c r="M12" s="37" t="s">
        <v>2889</v>
      </c>
      <c r="N12" s="37">
        <v>8601067808</v>
      </c>
      <c r="O12" s="35" t="s">
        <v>811</v>
      </c>
      <c r="P12" s="5"/>
      <c r="Q12" s="5"/>
      <c r="R12" s="46" t="s">
        <v>3093</v>
      </c>
      <c r="S12" s="35" t="s">
        <v>1180</v>
      </c>
      <c r="T12" s="5"/>
      <c r="U12" s="11">
        <f t="shared" si="0"/>
        <v>0</v>
      </c>
      <c r="V12" s="51"/>
      <c r="W12" s="51"/>
      <c r="X12" s="51"/>
      <c r="Y12" s="51"/>
      <c r="Z12" s="51"/>
      <c r="AA12" s="51"/>
      <c r="AB12" s="51"/>
      <c r="AC12" s="50"/>
      <c r="AD12" s="56"/>
      <c r="AE12" s="56"/>
      <c r="AF12" s="56"/>
    </row>
    <row r="13" spans="1:32" ht="93.75" customHeight="1" x14ac:dyDescent="0.25">
      <c r="A13" s="21">
        <v>6</v>
      </c>
      <c r="B13" s="5" t="s">
        <v>3013</v>
      </c>
      <c r="C13" s="45">
        <v>44435</v>
      </c>
      <c r="D13" s="5"/>
      <c r="E13" s="46"/>
      <c r="F13" s="5"/>
      <c r="G13" s="46"/>
      <c r="H13" s="5" t="s">
        <v>3019</v>
      </c>
      <c r="I13" s="45">
        <v>43028</v>
      </c>
      <c r="J13" s="8">
        <v>44927</v>
      </c>
      <c r="K13" s="35" t="s">
        <v>2417</v>
      </c>
      <c r="L13" s="98">
        <v>39507</v>
      </c>
      <c r="M13" s="37">
        <v>1088600000477</v>
      </c>
      <c r="N13" s="37">
        <v>8602071074</v>
      </c>
      <c r="O13" s="35" t="s">
        <v>588</v>
      </c>
      <c r="P13" s="5"/>
      <c r="Q13" s="5"/>
      <c r="R13" s="5" t="s">
        <v>3092</v>
      </c>
      <c r="S13" s="35" t="s">
        <v>1187</v>
      </c>
      <c r="T13" s="5"/>
      <c r="U13" s="11">
        <f t="shared" si="0"/>
        <v>0</v>
      </c>
      <c r="V13" s="51"/>
      <c r="W13" s="51"/>
      <c r="X13" s="51"/>
      <c r="Y13" s="51"/>
      <c r="Z13" s="51"/>
      <c r="AA13" s="51"/>
      <c r="AB13" s="51"/>
      <c r="AC13" s="50"/>
      <c r="AD13" s="56"/>
      <c r="AE13" s="56"/>
      <c r="AF13" s="56"/>
    </row>
    <row r="14" spans="1:32" ht="93.75" customHeight="1" x14ac:dyDescent="0.25">
      <c r="A14" s="21">
        <v>7</v>
      </c>
      <c r="B14" s="5"/>
      <c r="C14" s="45"/>
      <c r="D14" s="5"/>
      <c r="E14" s="46"/>
      <c r="F14" s="5"/>
      <c r="G14" s="46"/>
      <c r="H14" s="5"/>
      <c r="I14" s="46"/>
      <c r="J14" s="156">
        <v>44927</v>
      </c>
      <c r="K14" s="157" t="s">
        <v>200</v>
      </c>
      <c r="L14" s="156">
        <v>43371</v>
      </c>
      <c r="M14" s="158">
        <v>1188600001732</v>
      </c>
      <c r="N14" s="157">
        <v>8602288535</v>
      </c>
      <c r="O14" s="157" t="s">
        <v>1066</v>
      </c>
      <c r="P14" s="157" t="s">
        <v>344</v>
      </c>
      <c r="Q14" s="157"/>
      <c r="R14" s="157" t="s">
        <v>1176</v>
      </c>
      <c r="S14" s="157" t="s">
        <v>1177</v>
      </c>
      <c r="T14" s="148"/>
      <c r="U14" s="11">
        <f t="shared" si="0"/>
        <v>0</v>
      </c>
      <c r="V14" s="149"/>
      <c r="W14" s="149"/>
      <c r="X14" s="149"/>
      <c r="Y14" s="149"/>
      <c r="Z14" s="149"/>
      <c r="AA14" s="149"/>
      <c r="AB14" s="149"/>
      <c r="AC14" s="149"/>
      <c r="AD14" s="56" t="s">
        <v>3610</v>
      </c>
      <c r="AE14" s="153">
        <v>44958</v>
      </c>
      <c r="AF14" s="56" t="s">
        <v>3603</v>
      </c>
    </row>
    <row r="15" spans="1:32" ht="93.75" customHeight="1" x14ac:dyDescent="0.25">
      <c r="A15" s="21">
        <v>8</v>
      </c>
      <c r="B15" s="5"/>
      <c r="C15" s="45"/>
      <c r="D15" s="5"/>
      <c r="E15" s="46"/>
      <c r="F15" s="5"/>
      <c r="G15" s="46"/>
      <c r="H15" s="5"/>
      <c r="I15" s="46"/>
      <c r="J15" s="156">
        <v>44927</v>
      </c>
      <c r="K15" s="157" t="s">
        <v>201</v>
      </c>
      <c r="L15" s="156">
        <v>42367</v>
      </c>
      <c r="M15" s="158">
        <v>1158600001438</v>
      </c>
      <c r="N15" s="157" t="s">
        <v>1189</v>
      </c>
      <c r="O15" s="157" t="s">
        <v>364</v>
      </c>
      <c r="P15" s="157" t="s">
        <v>344</v>
      </c>
      <c r="Q15" s="157"/>
      <c r="R15" s="157" t="s">
        <v>1188</v>
      </c>
      <c r="S15" s="157" t="s">
        <v>1190</v>
      </c>
      <c r="T15" s="148"/>
      <c r="U15" s="11">
        <f t="shared" si="0"/>
        <v>0</v>
      </c>
      <c r="V15" s="150"/>
      <c r="W15" s="150"/>
      <c r="X15" s="150"/>
      <c r="Y15" s="150"/>
      <c r="Z15" s="150"/>
      <c r="AA15" s="150"/>
      <c r="AB15" s="150"/>
      <c r="AC15" s="149"/>
      <c r="AD15" s="56" t="s">
        <v>3610</v>
      </c>
      <c r="AE15" s="153">
        <v>44958</v>
      </c>
      <c r="AF15" s="56" t="s">
        <v>3604</v>
      </c>
    </row>
    <row r="16" spans="1:32" ht="93.75" customHeight="1" x14ac:dyDescent="0.25">
      <c r="A16" s="21">
        <v>9</v>
      </c>
      <c r="B16" s="5" t="s">
        <v>3013</v>
      </c>
      <c r="C16" s="45">
        <v>44742</v>
      </c>
      <c r="D16" s="5"/>
      <c r="E16" s="46"/>
      <c r="F16" s="5"/>
      <c r="G16" s="46"/>
      <c r="H16" s="5" t="s">
        <v>3019</v>
      </c>
      <c r="I16" s="45">
        <v>43028</v>
      </c>
      <c r="J16" s="8">
        <v>44927</v>
      </c>
      <c r="K16" s="5" t="s">
        <v>1726</v>
      </c>
      <c r="L16" s="8">
        <v>42859</v>
      </c>
      <c r="M16" s="4">
        <v>1178600000556</v>
      </c>
      <c r="N16" s="4">
        <v>8610006720</v>
      </c>
      <c r="O16" s="5" t="s">
        <v>1727</v>
      </c>
      <c r="P16" s="5"/>
      <c r="Q16" s="5"/>
      <c r="R16" s="5" t="s">
        <v>3090</v>
      </c>
      <c r="S16" s="5" t="s">
        <v>1728</v>
      </c>
      <c r="T16" s="5"/>
      <c r="U16" s="11">
        <f t="shared" si="0"/>
        <v>0</v>
      </c>
      <c r="V16" s="51"/>
      <c r="W16" s="51"/>
      <c r="X16" s="51"/>
      <c r="Y16" s="51"/>
      <c r="Z16" s="51"/>
      <c r="AA16" s="51"/>
      <c r="AB16" s="51"/>
      <c r="AC16" s="50"/>
      <c r="AD16" s="56"/>
      <c r="AE16" s="56"/>
      <c r="AF16" s="56"/>
    </row>
    <row r="17" spans="1:32" ht="93.75" customHeight="1" x14ac:dyDescent="0.25">
      <c r="A17" s="21">
        <v>10</v>
      </c>
      <c r="B17" s="5" t="s">
        <v>3013</v>
      </c>
      <c r="C17" s="45">
        <v>44748</v>
      </c>
      <c r="D17" s="5"/>
      <c r="E17" s="46"/>
      <c r="F17" s="5"/>
      <c r="G17" s="46"/>
      <c r="H17" s="5" t="s">
        <v>3019</v>
      </c>
      <c r="I17" s="45">
        <v>43368</v>
      </c>
      <c r="J17" s="8">
        <v>44927</v>
      </c>
      <c r="K17" s="5" t="s">
        <v>1729</v>
      </c>
      <c r="L17" s="8">
        <v>42748</v>
      </c>
      <c r="M17" s="4">
        <v>1178600000061</v>
      </c>
      <c r="N17" s="4">
        <v>8605028951</v>
      </c>
      <c r="O17" s="5" t="s">
        <v>1727</v>
      </c>
      <c r="P17" s="5"/>
      <c r="Q17" s="5"/>
      <c r="R17" s="5" t="s">
        <v>3091</v>
      </c>
      <c r="S17" s="5" t="s">
        <v>1730</v>
      </c>
      <c r="T17" s="5"/>
      <c r="U17" s="11">
        <f t="shared" si="0"/>
        <v>0</v>
      </c>
      <c r="V17" s="51"/>
      <c r="W17" s="51"/>
      <c r="X17" s="51"/>
      <c r="Y17" s="51"/>
      <c r="Z17" s="51"/>
      <c r="AA17" s="51"/>
      <c r="AB17" s="51"/>
      <c r="AC17" s="50"/>
      <c r="AD17" s="56"/>
      <c r="AE17" s="56"/>
      <c r="AF17" s="56"/>
    </row>
    <row r="18" spans="1:32" ht="93.75" customHeight="1" x14ac:dyDescent="0.25">
      <c r="A18" s="21">
        <v>11</v>
      </c>
      <c r="B18" s="5" t="s">
        <v>3013</v>
      </c>
      <c r="C18" s="45">
        <v>44558</v>
      </c>
      <c r="D18" s="5"/>
      <c r="E18" s="46"/>
      <c r="F18" s="5" t="s">
        <v>3016</v>
      </c>
      <c r="G18" s="45">
        <v>43347</v>
      </c>
      <c r="H18" s="5"/>
      <c r="I18" s="46"/>
      <c r="J18" s="8">
        <v>44927</v>
      </c>
      <c r="K18" s="5" t="s">
        <v>251</v>
      </c>
      <c r="L18" s="8">
        <v>43325</v>
      </c>
      <c r="M18" s="4">
        <v>1188600001490</v>
      </c>
      <c r="N18" s="5">
        <v>8622005383</v>
      </c>
      <c r="O18" s="5" t="s">
        <v>369</v>
      </c>
      <c r="P18" s="5" t="s">
        <v>362</v>
      </c>
      <c r="Q18" s="5"/>
      <c r="R18" s="5" t="s">
        <v>429</v>
      </c>
      <c r="S18" s="5" t="s">
        <v>430</v>
      </c>
      <c r="T18" s="5"/>
      <c r="U18" s="11">
        <f t="shared" si="0"/>
        <v>0</v>
      </c>
      <c r="V18" s="51"/>
      <c r="W18" s="51"/>
      <c r="X18" s="51"/>
      <c r="Y18" s="51"/>
      <c r="Z18" s="51"/>
      <c r="AA18" s="51"/>
      <c r="AB18" s="51"/>
      <c r="AC18" s="50"/>
      <c r="AD18" s="56"/>
      <c r="AE18" s="56"/>
      <c r="AF18" s="56"/>
    </row>
    <row r="19" spans="1:32" ht="93.75" customHeight="1" x14ac:dyDescent="0.25">
      <c r="A19" s="21">
        <v>12</v>
      </c>
      <c r="B19" s="5"/>
      <c r="C19" s="45"/>
      <c r="D19" s="5"/>
      <c r="E19" s="46"/>
      <c r="F19" s="5"/>
      <c r="G19" s="46"/>
      <c r="H19" s="5"/>
      <c r="I19" s="46"/>
      <c r="J19" s="156">
        <v>44927</v>
      </c>
      <c r="K19" s="157" t="s">
        <v>202</v>
      </c>
      <c r="L19" s="156">
        <v>43593</v>
      </c>
      <c r="M19" s="158">
        <v>1198600000720</v>
      </c>
      <c r="N19" s="157">
        <v>8618002510</v>
      </c>
      <c r="O19" s="157" t="s">
        <v>732</v>
      </c>
      <c r="P19" s="157" t="s">
        <v>344</v>
      </c>
      <c r="Q19" s="157"/>
      <c r="R19" s="157" t="s">
        <v>1178</v>
      </c>
      <c r="S19" s="157" t="s">
        <v>1179</v>
      </c>
      <c r="T19" s="148"/>
      <c r="U19" s="11">
        <f t="shared" si="0"/>
        <v>0</v>
      </c>
      <c r="V19" s="149"/>
      <c r="W19" s="149"/>
      <c r="X19" s="149"/>
      <c r="Y19" s="149"/>
      <c r="Z19" s="149"/>
      <c r="AA19" s="149"/>
      <c r="AB19" s="149"/>
      <c r="AC19" s="149"/>
      <c r="AD19" s="56" t="s">
        <v>3610</v>
      </c>
      <c r="AE19" s="153">
        <v>44958</v>
      </c>
      <c r="AF19" s="56" t="s">
        <v>3604</v>
      </c>
    </row>
    <row r="20" spans="1:32" s="10" customFormat="1" ht="150" customHeight="1" x14ac:dyDescent="0.25">
      <c r="A20" s="21">
        <v>13</v>
      </c>
      <c r="B20" s="5" t="s">
        <v>3013</v>
      </c>
      <c r="C20" s="45">
        <v>44511</v>
      </c>
      <c r="D20" s="5"/>
      <c r="E20" s="46"/>
      <c r="F20" s="5"/>
      <c r="G20" s="46"/>
      <c r="H20" s="5" t="s">
        <v>3019</v>
      </c>
      <c r="I20" s="45">
        <v>44075</v>
      </c>
      <c r="J20" s="8">
        <v>44927</v>
      </c>
      <c r="K20" s="152" t="s">
        <v>2777</v>
      </c>
      <c r="L20" s="8">
        <v>43461</v>
      </c>
      <c r="M20" s="4" t="s">
        <v>2888</v>
      </c>
      <c r="N20" s="4">
        <v>8601067646</v>
      </c>
      <c r="O20" s="35" t="s">
        <v>588</v>
      </c>
      <c r="P20" s="5"/>
      <c r="Q20" s="5"/>
      <c r="R20" s="5" t="s">
        <v>3089</v>
      </c>
      <c r="S20" s="99" t="s">
        <v>1088</v>
      </c>
      <c r="T20" s="5"/>
      <c r="U20" s="11">
        <f t="shared" si="0"/>
        <v>0</v>
      </c>
      <c r="V20" s="50"/>
      <c r="W20" s="50"/>
      <c r="X20" s="50"/>
      <c r="Y20" s="50"/>
      <c r="Z20" s="50"/>
      <c r="AA20" s="50"/>
      <c r="AB20" s="50"/>
      <c r="AC20" s="55" t="s">
        <v>616</v>
      </c>
      <c r="AD20" s="139"/>
      <c r="AE20" s="139"/>
      <c r="AF20" s="139"/>
    </row>
    <row r="21" spans="1:32" s="10" customFormat="1" ht="150" customHeight="1" x14ac:dyDescent="0.25">
      <c r="A21" s="21">
        <v>14</v>
      </c>
      <c r="B21" s="5" t="s">
        <v>3013</v>
      </c>
      <c r="C21" s="45">
        <v>44985</v>
      </c>
      <c r="D21" s="5"/>
      <c r="E21" s="46"/>
      <c r="F21" s="5"/>
      <c r="G21" s="46"/>
      <c r="H21" s="5" t="s">
        <v>3019</v>
      </c>
      <c r="I21" s="45">
        <v>43800</v>
      </c>
      <c r="J21" s="8">
        <v>44927</v>
      </c>
      <c r="K21" s="5" t="s">
        <v>3245</v>
      </c>
      <c r="L21" s="8">
        <v>42934</v>
      </c>
      <c r="M21" s="4">
        <v>1178600001018</v>
      </c>
      <c r="N21" s="5">
        <v>8607012668</v>
      </c>
      <c r="O21" s="5" t="s">
        <v>588</v>
      </c>
      <c r="P21" s="5"/>
      <c r="Q21" s="5"/>
      <c r="R21" s="5" t="s">
        <v>3583</v>
      </c>
      <c r="S21" s="5" t="s">
        <v>1849</v>
      </c>
      <c r="T21" s="5"/>
      <c r="U21" s="11">
        <f t="shared" si="0"/>
        <v>0</v>
      </c>
      <c r="V21" s="50"/>
      <c r="W21" s="50"/>
      <c r="X21" s="50"/>
      <c r="Y21" s="50"/>
      <c r="Z21" s="50"/>
      <c r="AA21" s="50"/>
      <c r="AB21" s="50"/>
      <c r="AC21" s="50"/>
      <c r="AD21" s="139"/>
      <c r="AE21" s="139"/>
      <c r="AF21" s="139"/>
    </row>
    <row r="22" spans="1:32" ht="112.5" customHeight="1" x14ac:dyDescent="0.25">
      <c r="A22" s="21">
        <v>15</v>
      </c>
      <c r="B22" s="5"/>
      <c r="C22" s="45"/>
      <c r="D22" s="5"/>
      <c r="E22" s="46"/>
      <c r="F22" s="5"/>
      <c r="G22" s="46"/>
      <c r="H22" s="5" t="s">
        <v>3019</v>
      </c>
      <c r="I22" s="45">
        <v>44075</v>
      </c>
      <c r="J22" s="8">
        <v>44927</v>
      </c>
      <c r="K22" s="152" t="s">
        <v>2779</v>
      </c>
      <c r="L22" s="8">
        <v>43718</v>
      </c>
      <c r="M22" s="4" t="s">
        <v>2890</v>
      </c>
      <c r="N22" s="4">
        <v>8601068745</v>
      </c>
      <c r="O22" s="35" t="s">
        <v>661</v>
      </c>
      <c r="P22" s="5"/>
      <c r="Q22" s="5"/>
      <c r="R22" s="5" t="s">
        <v>3585</v>
      </c>
      <c r="S22" s="5" t="s">
        <v>1081</v>
      </c>
      <c r="T22" s="5"/>
      <c r="U22" s="11">
        <f t="shared" si="0"/>
        <v>0</v>
      </c>
      <c r="V22" s="50"/>
      <c r="W22" s="50"/>
      <c r="X22" s="50"/>
      <c r="Y22" s="50"/>
      <c r="Z22" s="50"/>
      <c r="AA22" s="50"/>
      <c r="AB22" s="50"/>
      <c r="AC22" s="51" t="s">
        <v>625</v>
      </c>
      <c r="AD22" s="56"/>
      <c r="AE22" s="56"/>
      <c r="AF22" s="202" t="s">
        <v>3636</v>
      </c>
    </row>
    <row r="23" spans="1:32" ht="112.5" customHeight="1" x14ac:dyDescent="0.25">
      <c r="A23" s="21">
        <v>16</v>
      </c>
      <c r="B23" s="50" t="s">
        <v>3013</v>
      </c>
      <c r="C23" s="2">
        <v>44904</v>
      </c>
      <c r="D23" s="50"/>
      <c r="E23" s="50"/>
      <c r="F23" s="5"/>
      <c r="G23" s="5"/>
      <c r="H23" s="5"/>
      <c r="I23" s="5"/>
      <c r="J23" s="8">
        <v>44927</v>
      </c>
      <c r="K23" s="5" t="s">
        <v>3095</v>
      </c>
      <c r="L23" s="8">
        <v>42902</v>
      </c>
      <c r="M23" s="4">
        <v>1178600000809</v>
      </c>
      <c r="N23" s="5">
        <v>8602278382</v>
      </c>
      <c r="O23" s="5" t="s">
        <v>3586</v>
      </c>
      <c r="P23" s="5"/>
      <c r="Q23" s="5"/>
      <c r="R23" s="5" t="s">
        <v>3587</v>
      </c>
      <c r="S23" s="5" t="s">
        <v>3588</v>
      </c>
      <c r="T23" s="5"/>
      <c r="U23" s="11">
        <f t="shared" si="0"/>
        <v>0</v>
      </c>
      <c r="V23" s="51"/>
      <c r="W23" s="51"/>
      <c r="X23" s="51"/>
      <c r="Y23" s="51"/>
      <c r="Z23" s="51"/>
      <c r="AA23" s="51"/>
      <c r="AB23" s="51"/>
      <c r="AC23" s="50"/>
      <c r="AD23" s="56"/>
      <c r="AE23" s="56"/>
      <c r="AF23" s="56"/>
    </row>
    <row r="24" spans="1:32" ht="112.5" customHeight="1" x14ac:dyDescent="0.25">
      <c r="A24" s="21">
        <v>17</v>
      </c>
      <c r="B24" s="5" t="s">
        <v>3013</v>
      </c>
      <c r="C24" s="45">
        <v>44742</v>
      </c>
      <c r="D24" s="5"/>
      <c r="E24" s="46"/>
      <c r="F24" s="5" t="s">
        <v>3016</v>
      </c>
      <c r="G24" s="45">
        <v>43159</v>
      </c>
      <c r="H24" s="5"/>
      <c r="I24" s="46"/>
      <c r="J24" s="8">
        <v>44927</v>
      </c>
      <c r="K24" s="5" t="s">
        <v>225</v>
      </c>
      <c r="L24" s="8">
        <v>43159</v>
      </c>
      <c r="M24" s="4">
        <v>1188600000390</v>
      </c>
      <c r="N24" s="5">
        <v>8610007499</v>
      </c>
      <c r="O24" s="5" t="s">
        <v>363</v>
      </c>
      <c r="P24" s="5" t="s">
        <v>362</v>
      </c>
      <c r="Q24" s="5"/>
      <c r="R24" s="5" t="s">
        <v>3096</v>
      </c>
      <c r="S24" s="5" t="s">
        <v>361</v>
      </c>
      <c r="T24" s="5"/>
      <c r="U24" s="11">
        <f t="shared" si="0"/>
        <v>0</v>
      </c>
      <c r="V24" s="50"/>
      <c r="W24" s="50"/>
      <c r="X24" s="50"/>
      <c r="Y24" s="50"/>
      <c r="Z24" s="50"/>
      <c r="AA24" s="50"/>
      <c r="AB24" s="50"/>
      <c r="AC24" s="51"/>
      <c r="AD24" s="56"/>
      <c r="AE24" s="56"/>
      <c r="AF24" s="56"/>
    </row>
    <row r="25" spans="1:32" ht="105.75" customHeight="1" x14ac:dyDescent="0.25">
      <c r="A25" s="21">
        <v>18</v>
      </c>
      <c r="B25" s="5" t="s">
        <v>3013</v>
      </c>
      <c r="C25" s="45">
        <v>44599</v>
      </c>
      <c r="D25" s="5"/>
      <c r="E25" s="46"/>
      <c r="F25" s="5"/>
      <c r="G25" s="46"/>
      <c r="H25" s="5"/>
      <c r="I25" s="46"/>
      <c r="J25" s="8">
        <v>44927</v>
      </c>
      <c r="K25" s="5" t="s">
        <v>1731</v>
      </c>
      <c r="L25" s="8">
        <v>43808</v>
      </c>
      <c r="M25" s="4">
        <v>1198600001786</v>
      </c>
      <c r="N25" s="5">
        <v>8602295395</v>
      </c>
      <c r="O25" s="5" t="s">
        <v>1066</v>
      </c>
      <c r="P25" s="5" t="s">
        <v>1677</v>
      </c>
      <c r="Q25" s="5"/>
      <c r="R25" s="5" t="s">
        <v>1262</v>
      </c>
      <c r="S25" s="5" t="s">
        <v>929</v>
      </c>
      <c r="T25" s="5"/>
      <c r="U25" s="11">
        <f t="shared" si="0"/>
        <v>0</v>
      </c>
      <c r="V25" s="50"/>
      <c r="W25" s="50"/>
      <c r="X25" s="50"/>
      <c r="Y25" s="50"/>
      <c r="Z25" s="50"/>
      <c r="AA25" s="50"/>
      <c r="AB25" s="50"/>
      <c r="AC25" s="50"/>
      <c r="AD25" s="56"/>
      <c r="AE25" s="56"/>
      <c r="AF25" s="56"/>
    </row>
    <row r="26" spans="1:32" ht="144.75" customHeight="1" x14ac:dyDescent="0.25">
      <c r="A26" s="21">
        <v>19</v>
      </c>
      <c r="B26" s="5" t="s">
        <v>3013</v>
      </c>
      <c r="C26" s="45">
        <v>44748</v>
      </c>
      <c r="D26" s="5"/>
      <c r="E26" s="46"/>
      <c r="F26" s="5" t="s">
        <v>3016</v>
      </c>
      <c r="G26" s="45">
        <v>43069</v>
      </c>
      <c r="H26" s="5"/>
      <c r="I26" s="46"/>
      <c r="J26" s="8">
        <v>44927</v>
      </c>
      <c r="K26" s="5" t="s">
        <v>260</v>
      </c>
      <c r="L26" s="8">
        <v>43024</v>
      </c>
      <c r="M26" s="4">
        <v>1178600001502</v>
      </c>
      <c r="N26" s="5" t="s">
        <v>1375</v>
      </c>
      <c r="O26" s="5" t="s">
        <v>363</v>
      </c>
      <c r="P26" s="5" t="s">
        <v>362</v>
      </c>
      <c r="Q26" s="5"/>
      <c r="R26" s="5" t="s">
        <v>446</v>
      </c>
      <c r="S26" s="5" t="s">
        <v>447</v>
      </c>
      <c r="T26" s="5"/>
      <c r="U26" s="11">
        <f t="shared" si="0"/>
        <v>0</v>
      </c>
      <c r="V26" s="50"/>
      <c r="W26" s="50"/>
      <c r="X26" s="50"/>
      <c r="Y26" s="50"/>
      <c r="Z26" s="50"/>
      <c r="AA26" s="50"/>
      <c r="AB26" s="50"/>
      <c r="AC26" s="50"/>
      <c r="AD26" s="56"/>
      <c r="AE26" s="56"/>
      <c r="AF26" s="56"/>
    </row>
    <row r="27" spans="1:32" ht="131.25" customHeight="1" x14ac:dyDescent="0.25">
      <c r="A27" s="21">
        <v>20</v>
      </c>
      <c r="B27" s="5" t="s">
        <v>3013</v>
      </c>
      <c r="C27" s="45">
        <v>44742</v>
      </c>
      <c r="D27" s="5"/>
      <c r="E27" s="46"/>
      <c r="F27" s="5" t="s">
        <v>3016</v>
      </c>
      <c r="G27" s="45">
        <v>43315</v>
      </c>
      <c r="H27" s="5"/>
      <c r="I27" s="46"/>
      <c r="J27" s="8">
        <v>44927</v>
      </c>
      <c r="K27" s="5" t="s">
        <v>203</v>
      </c>
      <c r="L27" s="8">
        <v>43292</v>
      </c>
      <c r="M27" s="4">
        <v>1188600001314</v>
      </c>
      <c r="N27" s="5">
        <v>8617035390</v>
      </c>
      <c r="O27" s="5" t="s">
        <v>657</v>
      </c>
      <c r="P27" s="5" t="s">
        <v>344</v>
      </c>
      <c r="Q27" s="5"/>
      <c r="R27" s="5" t="s">
        <v>3589</v>
      </c>
      <c r="S27" s="5" t="s">
        <v>376</v>
      </c>
      <c r="T27" s="5"/>
      <c r="U27" s="11">
        <f t="shared" si="0"/>
        <v>0</v>
      </c>
      <c r="V27" s="51"/>
      <c r="W27" s="51"/>
      <c r="X27" s="51"/>
      <c r="Y27" s="51"/>
      <c r="Z27" s="51"/>
      <c r="AA27" s="51"/>
      <c r="AB27" s="51"/>
      <c r="AC27" s="51"/>
      <c r="AD27" s="56"/>
      <c r="AE27" s="56"/>
      <c r="AF27" s="56"/>
    </row>
    <row r="28" spans="1:32" ht="84.75" customHeight="1" x14ac:dyDescent="0.25">
      <c r="A28" s="21">
        <v>21</v>
      </c>
      <c r="B28" s="5" t="s">
        <v>3013</v>
      </c>
      <c r="C28" s="45">
        <v>44364</v>
      </c>
      <c r="D28" s="5"/>
      <c r="E28" s="46"/>
      <c r="F28" s="5" t="s">
        <v>3016</v>
      </c>
      <c r="G28" s="45">
        <v>43290</v>
      </c>
      <c r="H28" s="5"/>
      <c r="I28" s="46"/>
      <c r="J28" s="8">
        <v>44927</v>
      </c>
      <c r="K28" s="5" t="s">
        <v>241</v>
      </c>
      <c r="L28" s="8">
        <v>43160</v>
      </c>
      <c r="M28" s="4">
        <v>1098600001136</v>
      </c>
      <c r="N28" s="5" t="s">
        <v>1395</v>
      </c>
      <c r="O28" s="5" t="s">
        <v>366</v>
      </c>
      <c r="P28" s="5" t="s">
        <v>362</v>
      </c>
      <c r="Q28" s="5"/>
      <c r="R28" s="5" t="s">
        <v>409</v>
      </c>
      <c r="S28" s="5" t="s">
        <v>410</v>
      </c>
      <c r="T28" s="5"/>
      <c r="U28" s="11">
        <f t="shared" si="0"/>
        <v>0</v>
      </c>
      <c r="V28" s="51"/>
      <c r="W28" s="51"/>
      <c r="X28" s="51"/>
      <c r="Y28" s="51"/>
      <c r="Z28" s="51"/>
      <c r="AA28" s="51"/>
      <c r="AB28" s="51"/>
      <c r="AC28" s="51"/>
      <c r="AD28" s="56"/>
      <c r="AE28" s="56"/>
      <c r="AF28" s="56"/>
    </row>
    <row r="29" spans="1:32" ht="93.75" customHeight="1" x14ac:dyDescent="0.25">
      <c r="A29" s="21">
        <v>22</v>
      </c>
      <c r="B29" s="5" t="s">
        <v>3013</v>
      </c>
      <c r="C29" s="45">
        <v>44741</v>
      </c>
      <c r="D29" s="5"/>
      <c r="E29" s="46"/>
      <c r="F29" s="5" t="s">
        <v>3016</v>
      </c>
      <c r="G29" s="45">
        <v>42929</v>
      </c>
      <c r="H29" s="5"/>
      <c r="I29" s="46"/>
      <c r="J29" s="8">
        <v>44927</v>
      </c>
      <c r="K29" s="5" t="s">
        <v>242</v>
      </c>
      <c r="L29" s="8">
        <v>42884</v>
      </c>
      <c r="M29" s="4">
        <v>1178600000710</v>
      </c>
      <c r="N29" s="5" t="s">
        <v>1396</v>
      </c>
      <c r="O29" s="5" t="s">
        <v>366</v>
      </c>
      <c r="P29" s="5" t="s">
        <v>362</v>
      </c>
      <c r="Q29" s="5"/>
      <c r="R29" s="5" t="s">
        <v>411</v>
      </c>
      <c r="S29" s="5" t="s">
        <v>412</v>
      </c>
      <c r="T29" s="5"/>
      <c r="U29" s="11">
        <f t="shared" si="0"/>
        <v>0</v>
      </c>
      <c r="V29" s="51"/>
      <c r="W29" s="51"/>
      <c r="X29" s="51"/>
      <c r="Y29" s="51"/>
      <c r="Z29" s="51"/>
      <c r="AA29" s="51"/>
      <c r="AB29" s="51"/>
      <c r="AC29" s="51"/>
      <c r="AD29" s="56"/>
      <c r="AE29" s="56"/>
      <c r="AF29" s="56"/>
    </row>
    <row r="30" spans="1:32" ht="112.5" customHeight="1" x14ac:dyDescent="0.25">
      <c r="A30" s="21">
        <v>23</v>
      </c>
      <c r="B30" s="5" t="s">
        <v>3013</v>
      </c>
      <c r="C30" s="45">
        <v>44231</v>
      </c>
      <c r="D30" s="5"/>
      <c r="E30" s="46"/>
      <c r="F30" s="5"/>
      <c r="G30" s="46"/>
      <c r="H30" s="5"/>
      <c r="I30" s="46"/>
      <c r="J30" s="8">
        <v>44927</v>
      </c>
      <c r="K30" s="5" t="s">
        <v>204</v>
      </c>
      <c r="L30" s="8">
        <v>41162</v>
      </c>
      <c r="M30" s="4">
        <v>1128624001990</v>
      </c>
      <c r="N30" s="5">
        <v>8601202704</v>
      </c>
      <c r="O30" s="5" t="s">
        <v>3590</v>
      </c>
      <c r="P30" s="5" t="s">
        <v>344</v>
      </c>
      <c r="Q30" s="5"/>
      <c r="R30" s="5" t="s">
        <v>1191</v>
      </c>
      <c r="S30" s="5" t="s">
        <v>3591</v>
      </c>
      <c r="T30" s="5"/>
      <c r="U30" s="11">
        <f t="shared" si="0"/>
        <v>0</v>
      </c>
      <c r="V30" s="51"/>
      <c r="W30" s="51"/>
      <c r="X30" s="51"/>
      <c r="Y30" s="51"/>
      <c r="Z30" s="51"/>
      <c r="AA30" s="51"/>
      <c r="AB30" s="51"/>
      <c r="AC30" s="51"/>
      <c r="AD30" s="56"/>
      <c r="AE30" s="56"/>
      <c r="AF30" s="56"/>
    </row>
    <row r="31" spans="1:32" ht="187.5" customHeight="1" x14ac:dyDescent="0.25">
      <c r="A31" s="21">
        <v>24</v>
      </c>
      <c r="B31" s="5" t="s">
        <v>3013</v>
      </c>
      <c r="C31" s="45">
        <v>44385</v>
      </c>
      <c r="D31" s="5"/>
      <c r="E31" s="46"/>
      <c r="F31" s="5"/>
      <c r="G31" s="46"/>
      <c r="H31" s="5" t="s">
        <v>3019</v>
      </c>
      <c r="I31" s="45">
        <v>44012</v>
      </c>
      <c r="J31" s="8">
        <v>44927</v>
      </c>
      <c r="K31" s="5" t="s">
        <v>205</v>
      </c>
      <c r="L31" s="8">
        <v>42566</v>
      </c>
      <c r="M31" s="4">
        <v>1168600050783</v>
      </c>
      <c r="N31" s="5">
        <v>8602269910</v>
      </c>
      <c r="O31" s="5" t="s">
        <v>3592</v>
      </c>
      <c r="P31" s="5" t="s">
        <v>344</v>
      </c>
      <c r="Q31" s="5"/>
      <c r="R31" s="5" t="s">
        <v>1192</v>
      </c>
      <c r="S31" s="5" t="s">
        <v>1193</v>
      </c>
      <c r="T31" s="5"/>
      <c r="U31" s="11">
        <f t="shared" si="0"/>
        <v>0</v>
      </c>
      <c r="V31" s="50"/>
      <c r="W31" s="50"/>
      <c r="X31" s="50"/>
      <c r="Y31" s="50"/>
      <c r="Z31" s="50"/>
      <c r="AA31" s="50"/>
      <c r="AB31" s="50"/>
      <c r="AC31" s="51"/>
      <c r="AD31" s="56"/>
      <c r="AE31" s="56"/>
      <c r="AF31" s="56"/>
    </row>
    <row r="32" spans="1:32" s="10" customFormat="1" ht="90.75" customHeight="1" x14ac:dyDescent="0.25">
      <c r="A32" s="21">
        <v>25</v>
      </c>
      <c r="B32" s="5" t="s">
        <v>3013</v>
      </c>
      <c r="C32" s="45">
        <v>44847</v>
      </c>
      <c r="D32" s="5"/>
      <c r="E32" s="46"/>
      <c r="F32" s="5" t="s">
        <v>3016</v>
      </c>
      <c r="G32" s="45">
        <v>42940</v>
      </c>
      <c r="H32" s="5"/>
      <c r="I32" s="46"/>
      <c r="J32" s="8">
        <v>44927</v>
      </c>
      <c r="K32" s="5" t="s">
        <v>266</v>
      </c>
      <c r="L32" s="5" t="s">
        <v>1411</v>
      </c>
      <c r="M32" s="4">
        <v>1178600000875</v>
      </c>
      <c r="N32" s="5" t="s">
        <v>1412</v>
      </c>
      <c r="O32" s="5" t="s">
        <v>371</v>
      </c>
      <c r="P32" s="5"/>
      <c r="Q32" s="5"/>
      <c r="R32" s="5" t="s">
        <v>457</v>
      </c>
      <c r="S32" s="5" t="s">
        <v>1413</v>
      </c>
      <c r="T32" s="5"/>
      <c r="U32" s="11">
        <f t="shared" si="0"/>
        <v>0</v>
      </c>
      <c r="V32" s="50"/>
      <c r="W32" s="50"/>
      <c r="X32" s="50"/>
      <c r="Y32" s="50"/>
      <c r="Z32" s="50"/>
      <c r="AA32" s="50"/>
      <c r="AB32" s="50"/>
      <c r="AC32" s="50"/>
      <c r="AD32" s="139"/>
      <c r="AE32" s="139"/>
      <c r="AF32" s="139"/>
    </row>
    <row r="33" spans="1:32" s="10" customFormat="1" ht="168.75" customHeight="1" x14ac:dyDescent="0.25">
      <c r="A33" s="21">
        <v>26</v>
      </c>
      <c r="B33" s="5" t="s">
        <v>3013</v>
      </c>
      <c r="C33" s="45">
        <v>44796</v>
      </c>
      <c r="D33" s="5"/>
      <c r="E33" s="46"/>
      <c r="F33" s="5"/>
      <c r="G33" s="46"/>
      <c r="H33" s="5"/>
      <c r="I33" s="46"/>
      <c r="J33" s="8">
        <v>44927</v>
      </c>
      <c r="K33" s="5" t="s">
        <v>206</v>
      </c>
      <c r="L33" s="8">
        <v>43420</v>
      </c>
      <c r="M33" s="4">
        <v>1188600001952</v>
      </c>
      <c r="N33" s="25">
        <v>8601067406</v>
      </c>
      <c r="O33" s="5" t="s">
        <v>3593</v>
      </c>
      <c r="P33" s="5"/>
      <c r="Q33" s="5"/>
      <c r="R33" s="5" t="s">
        <v>1194</v>
      </c>
      <c r="S33" s="5" t="s">
        <v>1195</v>
      </c>
      <c r="T33" s="5"/>
      <c r="U33" s="11">
        <f t="shared" si="0"/>
        <v>0</v>
      </c>
      <c r="V33" s="50"/>
      <c r="W33" s="50"/>
      <c r="X33" s="50"/>
      <c r="Y33" s="50"/>
      <c r="Z33" s="50"/>
      <c r="AA33" s="50"/>
      <c r="AB33" s="50"/>
      <c r="AC33" s="51"/>
      <c r="AD33" s="139"/>
      <c r="AE33" s="139"/>
      <c r="AF33" s="139"/>
    </row>
    <row r="34" spans="1:32" s="10" customFormat="1" ht="93.75" customHeight="1" x14ac:dyDescent="0.25">
      <c r="A34" s="21">
        <v>27</v>
      </c>
      <c r="B34" s="5" t="s">
        <v>3013</v>
      </c>
      <c r="C34" s="45">
        <v>44547</v>
      </c>
      <c r="D34" s="5"/>
      <c r="E34" s="46"/>
      <c r="F34" s="5"/>
      <c r="G34" s="46"/>
      <c r="H34" s="5"/>
      <c r="I34" s="46"/>
      <c r="J34" s="8">
        <v>44927</v>
      </c>
      <c r="K34" s="5" t="s">
        <v>207</v>
      </c>
      <c r="L34" s="8">
        <v>40896</v>
      </c>
      <c r="M34" s="4">
        <v>1118624000703</v>
      </c>
      <c r="N34" s="5">
        <v>8602999257</v>
      </c>
      <c r="O34" s="5" t="s">
        <v>3594</v>
      </c>
      <c r="P34" s="5" t="s">
        <v>374</v>
      </c>
      <c r="Q34" s="5"/>
      <c r="R34" s="5" t="s">
        <v>1196</v>
      </c>
      <c r="S34" s="5" t="s">
        <v>1197</v>
      </c>
      <c r="T34" s="5"/>
      <c r="U34" s="11">
        <f t="shared" si="0"/>
        <v>0</v>
      </c>
      <c r="V34" s="50"/>
      <c r="W34" s="50"/>
      <c r="X34" s="50"/>
      <c r="Y34" s="50"/>
      <c r="Z34" s="50"/>
      <c r="AA34" s="50"/>
      <c r="AB34" s="50"/>
      <c r="AC34" s="51"/>
      <c r="AD34" s="139"/>
      <c r="AE34" s="139"/>
      <c r="AF34" s="139"/>
    </row>
    <row r="35" spans="1:32" s="10" customFormat="1" ht="150" customHeight="1" x14ac:dyDescent="0.25">
      <c r="A35" s="21">
        <v>28</v>
      </c>
      <c r="B35" s="5" t="s">
        <v>3013</v>
      </c>
      <c r="C35" s="45">
        <v>44315</v>
      </c>
      <c r="D35" s="5"/>
      <c r="E35" s="46"/>
      <c r="F35" s="5" t="s">
        <v>3016</v>
      </c>
      <c r="G35" s="45">
        <v>43125</v>
      </c>
      <c r="H35" s="5"/>
      <c r="I35" s="46"/>
      <c r="J35" s="8">
        <v>44927</v>
      </c>
      <c r="K35" s="5" t="s">
        <v>270</v>
      </c>
      <c r="L35" s="8">
        <v>43073</v>
      </c>
      <c r="M35" s="4">
        <v>1178600001744</v>
      </c>
      <c r="N35" s="5" t="s">
        <v>1418</v>
      </c>
      <c r="O35" s="5" t="s">
        <v>373</v>
      </c>
      <c r="P35" s="5" t="s">
        <v>374</v>
      </c>
      <c r="Q35" s="5"/>
      <c r="R35" s="5" t="s">
        <v>464</v>
      </c>
      <c r="S35" s="5" t="s">
        <v>465</v>
      </c>
      <c r="T35" s="5"/>
      <c r="U35" s="11">
        <f t="shared" si="0"/>
        <v>0</v>
      </c>
      <c r="V35" s="50"/>
      <c r="W35" s="50"/>
      <c r="X35" s="50"/>
      <c r="Y35" s="50"/>
      <c r="Z35" s="50"/>
      <c r="AA35" s="50"/>
      <c r="AB35" s="50"/>
      <c r="AC35" s="50"/>
      <c r="AD35" s="139"/>
      <c r="AE35" s="139"/>
      <c r="AF35" s="139"/>
    </row>
    <row r="36" spans="1:32" s="10" customFormat="1" ht="112.5" customHeight="1" x14ac:dyDescent="0.25">
      <c r="A36" s="21">
        <v>29</v>
      </c>
      <c r="B36" s="5" t="s">
        <v>3013</v>
      </c>
      <c r="C36" s="45">
        <v>44855</v>
      </c>
      <c r="D36" s="5"/>
      <c r="E36" s="46"/>
      <c r="F36" s="5"/>
      <c r="G36" s="46"/>
      <c r="H36" s="5" t="s">
        <v>3019</v>
      </c>
      <c r="I36" s="45">
        <v>44055</v>
      </c>
      <c r="J36" s="8">
        <v>44927</v>
      </c>
      <c r="K36" s="5" t="s">
        <v>2688</v>
      </c>
      <c r="L36" s="8">
        <v>44018</v>
      </c>
      <c r="M36" s="4">
        <v>1208600006670</v>
      </c>
      <c r="N36" s="4">
        <v>8606017575</v>
      </c>
      <c r="O36" s="35" t="s">
        <v>504</v>
      </c>
      <c r="P36" s="5"/>
      <c r="Q36" s="5"/>
      <c r="R36" s="5" t="s">
        <v>3097</v>
      </c>
      <c r="S36" s="5" t="s">
        <v>2711</v>
      </c>
      <c r="T36" s="5"/>
      <c r="U36" s="11">
        <f t="shared" si="0"/>
        <v>0</v>
      </c>
      <c r="V36" s="50"/>
      <c r="W36" s="50"/>
      <c r="X36" s="50"/>
      <c r="Y36" s="50"/>
      <c r="Z36" s="50"/>
      <c r="AA36" s="50"/>
      <c r="AB36" s="50"/>
      <c r="AC36" s="50"/>
      <c r="AD36" s="139"/>
      <c r="AE36" s="139"/>
      <c r="AF36" s="139"/>
    </row>
    <row r="37" spans="1:32" s="10" customFormat="1" ht="228.75" customHeight="1" x14ac:dyDescent="0.25">
      <c r="A37" s="21">
        <v>30</v>
      </c>
      <c r="B37" s="5" t="s">
        <v>3013</v>
      </c>
      <c r="C37" s="45">
        <v>44547</v>
      </c>
      <c r="D37" s="5"/>
      <c r="E37" s="46"/>
      <c r="F37" s="5"/>
      <c r="G37" s="46"/>
      <c r="H37" s="5"/>
      <c r="I37" s="46"/>
      <c r="J37" s="8">
        <v>44927</v>
      </c>
      <c r="K37" s="5" t="s">
        <v>208</v>
      </c>
      <c r="L37" s="8">
        <v>42859</v>
      </c>
      <c r="M37" s="4">
        <v>1178600000545</v>
      </c>
      <c r="N37" s="5">
        <v>8622004460</v>
      </c>
      <c r="O37" s="5" t="s">
        <v>3586</v>
      </c>
      <c r="P37" s="5" t="s">
        <v>500</v>
      </c>
      <c r="Q37" s="5"/>
      <c r="R37" s="5" t="s">
        <v>1198</v>
      </c>
      <c r="S37" s="5" t="s">
        <v>1199</v>
      </c>
      <c r="T37" s="5"/>
      <c r="U37" s="11">
        <f t="shared" si="0"/>
        <v>0</v>
      </c>
      <c r="V37" s="50"/>
      <c r="W37" s="50"/>
      <c r="X37" s="50"/>
      <c r="Y37" s="50"/>
      <c r="Z37" s="50"/>
      <c r="AA37" s="50"/>
      <c r="AB37" s="50"/>
      <c r="AC37" s="51"/>
      <c r="AD37" s="139"/>
      <c r="AE37" s="139"/>
      <c r="AF37" s="139"/>
    </row>
    <row r="38" spans="1:32" s="10" customFormat="1" ht="93.75" customHeight="1" x14ac:dyDescent="0.25">
      <c r="A38" s="21">
        <v>31</v>
      </c>
      <c r="B38" s="5" t="s">
        <v>3013</v>
      </c>
      <c r="C38" s="45">
        <v>44844</v>
      </c>
      <c r="D38" s="5"/>
      <c r="E38" s="46"/>
      <c r="F38" s="5"/>
      <c r="G38" s="46"/>
      <c r="H38" s="5"/>
      <c r="I38" s="46"/>
      <c r="J38" s="8">
        <v>44927</v>
      </c>
      <c r="K38" s="5" t="s">
        <v>210</v>
      </c>
      <c r="L38" s="8">
        <v>43591</v>
      </c>
      <c r="M38" s="4">
        <v>1198600000664</v>
      </c>
      <c r="N38" s="5" t="s">
        <v>1202</v>
      </c>
      <c r="O38" s="5" t="s">
        <v>3594</v>
      </c>
      <c r="P38" s="5" t="s">
        <v>348</v>
      </c>
      <c r="Q38" s="5"/>
      <c r="R38" s="46" t="s">
        <v>3595</v>
      </c>
      <c r="S38" s="5" t="s">
        <v>1203</v>
      </c>
      <c r="T38" s="5"/>
      <c r="U38" s="11">
        <f t="shared" si="0"/>
        <v>0</v>
      </c>
      <c r="V38" s="50"/>
      <c r="W38" s="50"/>
      <c r="X38" s="50"/>
      <c r="Y38" s="50"/>
      <c r="Z38" s="50"/>
      <c r="AA38" s="50"/>
      <c r="AB38" s="50"/>
      <c r="AC38" s="51"/>
      <c r="AD38" s="139"/>
      <c r="AE38" s="139"/>
      <c r="AF38" s="139"/>
    </row>
    <row r="39" spans="1:32" s="10" customFormat="1" ht="93.75" customHeight="1" x14ac:dyDescent="0.25">
      <c r="A39" s="21">
        <v>32</v>
      </c>
      <c r="B39" s="5" t="s">
        <v>3013</v>
      </c>
      <c r="C39" s="45">
        <v>44274</v>
      </c>
      <c r="D39" s="5"/>
      <c r="E39" s="46"/>
      <c r="F39" s="5"/>
      <c r="G39" s="46"/>
      <c r="H39" s="5"/>
      <c r="I39" s="46"/>
      <c r="J39" s="8">
        <v>44927</v>
      </c>
      <c r="K39" s="5" t="s">
        <v>209</v>
      </c>
      <c r="L39" s="8">
        <v>42289</v>
      </c>
      <c r="M39" s="4">
        <v>1158600001042</v>
      </c>
      <c r="N39" s="5">
        <v>8602261861</v>
      </c>
      <c r="O39" s="5" t="s">
        <v>3596</v>
      </c>
      <c r="P39" s="5" t="s">
        <v>348</v>
      </c>
      <c r="Q39" s="5"/>
      <c r="R39" s="46" t="s">
        <v>1200</v>
      </c>
      <c r="S39" s="5" t="s">
        <v>1201</v>
      </c>
      <c r="T39" s="5"/>
      <c r="U39" s="11">
        <f t="shared" si="0"/>
        <v>0</v>
      </c>
      <c r="V39" s="50"/>
      <c r="W39" s="50"/>
      <c r="X39" s="50"/>
      <c r="Y39" s="50"/>
      <c r="Z39" s="50"/>
      <c r="AA39" s="50"/>
      <c r="AB39" s="50"/>
      <c r="AC39" s="51"/>
      <c r="AD39" s="139"/>
      <c r="AE39" s="139"/>
      <c r="AF39" s="139"/>
    </row>
    <row r="40" spans="1:32" s="10" customFormat="1" ht="238.5" customHeight="1" x14ac:dyDescent="0.25">
      <c r="A40" s="21">
        <v>33</v>
      </c>
      <c r="B40" s="5" t="s">
        <v>3013</v>
      </c>
      <c r="C40" s="45">
        <v>44586</v>
      </c>
      <c r="D40" s="5"/>
      <c r="E40" s="46"/>
      <c r="F40" s="5"/>
      <c r="G40" s="46"/>
      <c r="H40" s="5"/>
      <c r="I40" s="46"/>
      <c r="J40" s="8">
        <v>44927</v>
      </c>
      <c r="K40" s="5" t="s">
        <v>211</v>
      </c>
      <c r="L40" s="8">
        <v>37655</v>
      </c>
      <c r="M40" s="4">
        <v>1038601253360</v>
      </c>
      <c r="N40" s="5">
        <v>8603107580</v>
      </c>
      <c r="O40" s="5" t="s">
        <v>607</v>
      </c>
      <c r="P40" s="5" t="s">
        <v>349</v>
      </c>
      <c r="Q40" s="5"/>
      <c r="R40" s="5" t="s">
        <v>1204</v>
      </c>
      <c r="S40" s="5" t="s">
        <v>1205</v>
      </c>
      <c r="T40" s="5"/>
      <c r="U40" s="11">
        <f t="shared" si="0"/>
        <v>0</v>
      </c>
      <c r="V40" s="50"/>
      <c r="W40" s="50"/>
      <c r="X40" s="50"/>
      <c r="Y40" s="50"/>
      <c r="Z40" s="50"/>
      <c r="AA40" s="50"/>
      <c r="AB40" s="50"/>
      <c r="AC40" s="51"/>
      <c r="AD40" s="139"/>
      <c r="AE40" s="139"/>
      <c r="AF40" s="139"/>
    </row>
    <row r="41" spans="1:32" s="10" customFormat="1" ht="93.75" customHeight="1" x14ac:dyDescent="0.25">
      <c r="A41" s="21">
        <v>34</v>
      </c>
      <c r="B41" s="5" t="s">
        <v>3013</v>
      </c>
      <c r="C41" s="45">
        <v>44748</v>
      </c>
      <c r="D41" s="5"/>
      <c r="E41" s="46"/>
      <c r="F41" s="5"/>
      <c r="G41" s="46"/>
      <c r="H41" s="5"/>
      <c r="I41" s="46"/>
      <c r="J41" s="8">
        <v>44927</v>
      </c>
      <c r="K41" s="5" t="s">
        <v>1732</v>
      </c>
      <c r="L41" s="8">
        <v>36154</v>
      </c>
      <c r="M41" s="4">
        <v>1028600005983</v>
      </c>
      <c r="N41" s="5">
        <v>8610003487</v>
      </c>
      <c r="O41" s="5" t="s">
        <v>1734</v>
      </c>
      <c r="P41" s="5"/>
      <c r="Q41" s="5"/>
      <c r="R41" s="5" t="s">
        <v>1733</v>
      </c>
      <c r="S41" s="5" t="s">
        <v>1735</v>
      </c>
      <c r="T41" s="5"/>
      <c r="U41" s="11">
        <f t="shared" si="0"/>
        <v>0</v>
      </c>
      <c r="V41" s="50"/>
      <c r="W41" s="50"/>
      <c r="X41" s="50"/>
      <c r="Y41" s="50"/>
      <c r="Z41" s="50"/>
      <c r="AA41" s="50"/>
      <c r="AB41" s="50"/>
      <c r="AC41" s="50"/>
      <c r="AD41" s="139"/>
      <c r="AE41" s="139"/>
      <c r="AF41" s="139"/>
    </row>
    <row r="42" spans="1:32" s="10" customFormat="1" ht="93.75" customHeight="1" x14ac:dyDescent="0.25">
      <c r="A42" s="21">
        <v>35</v>
      </c>
      <c r="B42" s="5" t="s">
        <v>3013</v>
      </c>
      <c r="C42" s="45">
        <v>44873</v>
      </c>
      <c r="D42" s="5"/>
      <c r="E42" s="46"/>
      <c r="F42" s="5"/>
      <c r="G42" s="46"/>
      <c r="H42" s="5" t="s">
        <v>3019</v>
      </c>
      <c r="I42" s="45">
        <v>43368</v>
      </c>
      <c r="J42" s="8">
        <v>44927</v>
      </c>
      <c r="K42" s="5" t="s">
        <v>2759</v>
      </c>
      <c r="L42" s="8">
        <v>40681</v>
      </c>
      <c r="M42" s="4" t="s">
        <v>2859</v>
      </c>
      <c r="N42" s="5">
        <v>8601999656</v>
      </c>
      <c r="O42" s="5" t="s">
        <v>3586</v>
      </c>
      <c r="P42" s="5" t="s">
        <v>350</v>
      </c>
      <c r="Q42" s="5"/>
      <c r="R42" s="5" t="s">
        <v>1206</v>
      </c>
      <c r="S42" s="5" t="s">
        <v>1209</v>
      </c>
      <c r="T42" s="5"/>
      <c r="U42" s="11">
        <f t="shared" si="0"/>
        <v>0</v>
      </c>
      <c r="V42" s="50"/>
      <c r="W42" s="50"/>
      <c r="X42" s="50"/>
      <c r="Y42" s="50"/>
      <c r="Z42" s="50"/>
      <c r="AA42" s="50"/>
      <c r="AB42" s="50"/>
      <c r="AC42" s="51"/>
      <c r="AD42" s="139"/>
      <c r="AE42" s="139"/>
      <c r="AF42" s="139"/>
    </row>
    <row r="43" spans="1:32" s="10" customFormat="1" ht="92.25" customHeight="1" x14ac:dyDescent="0.25">
      <c r="A43" s="21">
        <v>36</v>
      </c>
      <c r="B43" s="5"/>
      <c r="C43" s="45"/>
      <c r="D43" s="5"/>
      <c r="E43" s="46"/>
      <c r="F43" s="5"/>
      <c r="G43" s="46"/>
      <c r="H43" s="5"/>
      <c r="I43" s="46"/>
      <c r="J43" s="156">
        <v>44927</v>
      </c>
      <c r="K43" s="157" t="s">
        <v>212</v>
      </c>
      <c r="L43" s="156">
        <v>39492</v>
      </c>
      <c r="M43" s="158">
        <v>1088600000323</v>
      </c>
      <c r="N43" s="157">
        <v>8618000390</v>
      </c>
      <c r="O43" s="157" t="s">
        <v>3597</v>
      </c>
      <c r="P43" s="157" t="s">
        <v>351</v>
      </c>
      <c r="Q43" s="157"/>
      <c r="R43" s="157" t="s">
        <v>1207</v>
      </c>
      <c r="S43" s="157" t="s">
        <v>1208</v>
      </c>
      <c r="T43" s="148"/>
      <c r="U43" s="11">
        <f t="shared" si="0"/>
        <v>0</v>
      </c>
      <c r="V43" s="149"/>
      <c r="W43" s="149"/>
      <c r="X43" s="149"/>
      <c r="Y43" s="149"/>
      <c r="Z43" s="149"/>
      <c r="AA43" s="149"/>
      <c r="AB43" s="149"/>
      <c r="AC43" s="150"/>
      <c r="AD43" s="56" t="s">
        <v>3610</v>
      </c>
      <c r="AE43" s="153">
        <v>44958</v>
      </c>
      <c r="AF43" s="56" t="s">
        <v>3603</v>
      </c>
    </row>
    <row r="44" spans="1:32" s="10" customFormat="1" ht="93.75" customHeight="1" x14ac:dyDescent="0.25">
      <c r="A44" s="21">
        <v>37</v>
      </c>
      <c r="B44" s="5" t="s">
        <v>3013</v>
      </c>
      <c r="C44" s="45">
        <v>44817</v>
      </c>
      <c r="D44" s="5"/>
      <c r="E44" s="46"/>
      <c r="F44" s="5" t="s">
        <v>3016</v>
      </c>
      <c r="G44" s="45">
        <v>42606</v>
      </c>
      <c r="H44" s="5"/>
      <c r="I44" s="46"/>
      <c r="J44" s="8">
        <v>44927</v>
      </c>
      <c r="K44" s="5" t="s">
        <v>309</v>
      </c>
      <c r="L44" s="8">
        <v>42432</v>
      </c>
      <c r="M44" s="4">
        <v>1168600050310</v>
      </c>
      <c r="N44" s="5" t="s">
        <v>1503</v>
      </c>
      <c r="O44" s="5" t="s">
        <v>369</v>
      </c>
      <c r="P44" s="5" t="s">
        <v>550</v>
      </c>
      <c r="Q44" s="5"/>
      <c r="R44" s="5" t="s">
        <v>549</v>
      </c>
      <c r="S44" s="5" t="s">
        <v>554</v>
      </c>
      <c r="T44" s="5"/>
      <c r="U44" s="11">
        <f t="shared" si="0"/>
        <v>0</v>
      </c>
      <c r="V44" s="50"/>
      <c r="W44" s="50"/>
      <c r="X44" s="50"/>
      <c r="Y44" s="50"/>
      <c r="Z44" s="50"/>
      <c r="AA44" s="50"/>
      <c r="AB44" s="50"/>
      <c r="AC44" s="50"/>
      <c r="AD44" s="139"/>
      <c r="AE44" s="139"/>
      <c r="AF44" s="139"/>
    </row>
    <row r="45" spans="1:32" s="10" customFormat="1" ht="112.5" customHeight="1" x14ac:dyDescent="0.25">
      <c r="A45" s="21">
        <v>38</v>
      </c>
      <c r="B45" s="5" t="s">
        <v>3013</v>
      </c>
      <c r="C45" s="45">
        <v>44894</v>
      </c>
      <c r="D45" s="5"/>
      <c r="E45" s="46"/>
      <c r="F45" s="5"/>
      <c r="G45" s="46"/>
      <c r="H45" s="5"/>
      <c r="I45" s="46"/>
      <c r="J45" s="8">
        <v>44927</v>
      </c>
      <c r="K45" s="5" t="s">
        <v>213</v>
      </c>
      <c r="L45" s="8">
        <v>41292</v>
      </c>
      <c r="M45" s="4">
        <v>1138600000175</v>
      </c>
      <c r="N45" s="5">
        <v>8602998038</v>
      </c>
      <c r="O45" s="5" t="s">
        <v>3598</v>
      </c>
      <c r="P45" s="5" t="s">
        <v>353</v>
      </c>
      <c r="Q45" s="5"/>
      <c r="R45" s="5" t="s">
        <v>1210</v>
      </c>
      <c r="S45" s="5" t="s">
        <v>1211</v>
      </c>
      <c r="T45" s="5"/>
      <c r="U45" s="11">
        <f t="shared" si="0"/>
        <v>0</v>
      </c>
      <c r="V45" s="50"/>
      <c r="W45" s="50"/>
      <c r="X45" s="50"/>
      <c r="Y45" s="50"/>
      <c r="Z45" s="50"/>
      <c r="AA45" s="50"/>
      <c r="AB45" s="50"/>
      <c r="AC45" s="51"/>
      <c r="AD45" s="139"/>
      <c r="AE45" s="139"/>
      <c r="AF45" s="139"/>
    </row>
    <row r="46" spans="1:32" s="10" customFormat="1" ht="93.75" customHeight="1" x14ac:dyDescent="0.25">
      <c r="A46" s="21">
        <v>39</v>
      </c>
      <c r="B46" s="5" t="s">
        <v>3013</v>
      </c>
      <c r="C46" s="45">
        <v>44721</v>
      </c>
      <c r="D46" s="5"/>
      <c r="E46" s="46"/>
      <c r="F46" s="5" t="s">
        <v>3016</v>
      </c>
      <c r="G46" s="45">
        <v>43746</v>
      </c>
      <c r="H46" s="5"/>
      <c r="I46" s="46"/>
      <c r="J46" s="8">
        <v>44927</v>
      </c>
      <c r="K46" s="5" t="s">
        <v>313</v>
      </c>
      <c r="L46" s="8">
        <v>37619</v>
      </c>
      <c r="M46" s="4">
        <v>1028600006038</v>
      </c>
      <c r="N46" s="5" t="s">
        <v>1498</v>
      </c>
      <c r="O46" s="5" t="s">
        <v>367</v>
      </c>
      <c r="P46" s="5" t="s">
        <v>550</v>
      </c>
      <c r="Q46" s="5"/>
      <c r="R46" s="5" t="s">
        <v>561</v>
      </c>
      <c r="S46" s="5" t="s">
        <v>562</v>
      </c>
      <c r="T46" s="5"/>
      <c r="U46" s="11">
        <f t="shared" si="0"/>
        <v>0</v>
      </c>
      <c r="V46" s="50"/>
      <c r="W46" s="50"/>
      <c r="X46" s="50"/>
      <c r="Y46" s="50"/>
      <c r="Z46" s="50"/>
      <c r="AA46" s="50"/>
      <c r="AB46" s="50"/>
      <c r="AC46" s="50"/>
      <c r="AD46" s="139"/>
      <c r="AE46" s="139"/>
      <c r="AF46" s="139"/>
    </row>
    <row r="47" spans="1:32" s="10" customFormat="1" ht="93.75" customHeight="1" x14ac:dyDescent="0.25">
      <c r="A47" s="21">
        <v>40</v>
      </c>
      <c r="B47" s="5"/>
      <c r="C47" s="45"/>
      <c r="D47" s="5"/>
      <c r="E47" s="46"/>
      <c r="F47" s="5"/>
      <c r="G47" s="46"/>
      <c r="H47" s="5"/>
      <c r="I47" s="46"/>
      <c r="J47" s="156">
        <v>44927</v>
      </c>
      <c r="K47" s="157" t="s">
        <v>214</v>
      </c>
      <c r="L47" s="156">
        <v>42120</v>
      </c>
      <c r="M47" s="158" t="s">
        <v>1215</v>
      </c>
      <c r="N47" s="157">
        <v>8602256759</v>
      </c>
      <c r="O47" s="157" t="s">
        <v>347</v>
      </c>
      <c r="P47" s="157" t="s">
        <v>353</v>
      </c>
      <c r="Q47" s="157"/>
      <c r="R47" s="157" t="s">
        <v>1214</v>
      </c>
      <c r="S47" s="157" t="s">
        <v>1216</v>
      </c>
      <c r="T47" s="5"/>
      <c r="U47" s="11">
        <f t="shared" si="0"/>
        <v>0</v>
      </c>
      <c r="V47" s="50"/>
      <c r="W47" s="50"/>
      <c r="X47" s="50"/>
      <c r="Y47" s="50"/>
      <c r="Z47" s="50"/>
      <c r="AA47" s="50"/>
      <c r="AB47" s="50"/>
      <c r="AC47" s="51"/>
      <c r="AD47" s="56" t="s">
        <v>3610</v>
      </c>
      <c r="AE47" s="153">
        <v>44958</v>
      </c>
      <c r="AF47" s="56" t="s">
        <v>3613</v>
      </c>
    </row>
    <row r="48" spans="1:32" s="10" customFormat="1" ht="93.75" customHeight="1" x14ac:dyDescent="0.25">
      <c r="A48" s="21">
        <v>41</v>
      </c>
      <c r="B48" s="5" t="s">
        <v>3013</v>
      </c>
      <c r="C48" s="45">
        <v>44214</v>
      </c>
      <c r="D48" s="5"/>
      <c r="E48" s="46"/>
      <c r="F48" s="5"/>
      <c r="G48" s="46"/>
      <c r="H48" s="5"/>
      <c r="I48" s="46"/>
      <c r="J48" s="8">
        <v>44927</v>
      </c>
      <c r="K48" s="5" t="s">
        <v>215</v>
      </c>
      <c r="L48" s="8">
        <v>42710</v>
      </c>
      <c r="M48" s="4">
        <v>1168600051421</v>
      </c>
      <c r="N48" s="5">
        <v>8620022802</v>
      </c>
      <c r="O48" s="168" t="s">
        <v>3586</v>
      </c>
      <c r="P48" s="5" t="s">
        <v>353</v>
      </c>
      <c r="Q48" s="5"/>
      <c r="R48" s="5" t="s">
        <v>1184</v>
      </c>
      <c r="S48" s="5" t="s">
        <v>1217</v>
      </c>
      <c r="T48" s="5"/>
      <c r="U48" s="11">
        <f t="shared" si="0"/>
        <v>0</v>
      </c>
      <c r="V48" s="50"/>
      <c r="W48" s="50"/>
      <c r="X48" s="50"/>
      <c r="Y48" s="50"/>
      <c r="Z48" s="50"/>
      <c r="AA48" s="50"/>
      <c r="AB48" s="50"/>
      <c r="AC48" s="51"/>
      <c r="AD48" s="139"/>
      <c r="AE48" s="139"/>
      <c r="AF48" s="139"/>
    </row>
    <row r="49" spans="1:32" s="10" customFormat="1" ht="111.75" customHeight="1" x14ac:dyDescent="0.25">
      <c r="A49" s="21">
        <v>42</v>
      </c>
      <c r="B49" s="5" t="s">
        <v>3013</v>
      </c>
      <c r="C49" s="45">
        <v>44775</v>
      </c>
      <c r="D49" s="5"/>
      <c r="E49" s="46"/>
      <c r="F49" s="5" t="s">
        <v>3016</v>
      </c>
      <c r="G49" s="45">
        <v>42420</v>
      </c>
      <c r="H49" s="5"/>
      <c r="I49" s="46"/>
      <c r="J49" s="8">
        <v>44927</v>
      </c>
      <c r="K49" s="5" t="s">
        <v>315</v>
      </c>
      <c r="L49" s="8">
        <v>41436</v>
      </c>
      <c r="M49" s="4">
        <v>1138600000901</v>
      </c>
      <c r="N49" s="5">
        <v>8608999655</v>
      </c>
      <c r="O49" s="5" t="s">
        <v>367</v>
      </c>
      <c r="P49" s="5" t="s">
        <v>550</v>
      </c>
      <c r="Q49" s="5"/>
      <c r="R49" s="5" t="s">
        <v>565</v>
      </c>
      <c r="S49" s="5" t="s">
        <v>566</v>
      </c>
      <c r="T49" s="5"/>
      <c r="U49" s="11">
        <f t="shared" si="0"/>
        <v>0</v>
      </c>
      <c r="V49" s="50"/>
      <c r="W49" s="50"/>
      <c r="X49" s="50"/>
      <c r="Y49" s="50"/>
      <c r="Z49" s="50"/>
      <c r="AA49" s="50"/>
      <c r="AB49" s="50"/>
      <c r="AC49" s="54" t="s">
        <v>664</v>
      </c>
      <c r="AD49" s="139"/>
      <c r="AE49" s="139"/>
      <c r="AF49" s="139"/>
    </row>
    <row r="50" spans="1:32" s="10" customFormat="1" ht="111.75" customHeight="1" x14ac:dyDescent="0.25">
      <c r="A50" s="21">
        <v>43</v>
      </c>
      <c r="B50" s="5" t="s">
        <v>3013</v>
      </c>
      <c r="C50" s="45">
        <v>44714</v>
      </c>
      <c r="D50" s="5"/>
      <c r="E50" s="46"/>
      <c r="F50" s="5" t="s">
        <v>3016</v>
      </c>
      <c r="G50" s="45">
        <v>44904</v>
      </c>
      <c r="H50" s="5" t="s">
        <v>3019</v>
      </c>
      <c r="I50" s="45">
        <v>44561</v>
      </c>
      <c r="J50" s="8">
        <v>44927</v>
      </c>
      <c r="K50" s="5" t="s">
        <v>1685</v>
      </c>
      <c r="L50" s="8">
        <v>44005</v>
      </c>
      <c r="M50" s="4">
        <v>1208600006185</v>
      </c>
      <c r="N50" s="4">
        <v>8604070870</v>
      </c>
      <c r="O50" s="5" t="s">
        <v>1686</v>
      </c>
      <c r="P50" s="5" t="s">
        <v>1689</v>
      </c>
      <c r="Q50" s="5"/>
      <c r="R50" s="5" t="s">
        <v>1687</v>
      </c>
      <c r="S50" s="5" t="s">
        <v>1688</v>
      </c>
      <c r="T50" s="5"/>
      <c r="U50" s="11">
        <f t="shared" si="0"/>
        <v>0</v>
      </c>
      <c r="V50" s="50"/>
      <c r="W50" s="50"/>
      <c r="X50" s="50"/>
      <c r="Y50" s="50"/>
      <c r="Z50" s="50"/>
      <c r="AA50" s="50"/>
      <c r="AB50" s="50"/>
      <c r="AC50" s="50"/>
      <c r="AD50" s="139"/>
      <c r="AE50" s="139"/>
      <c r="AF50" s="139"/>
    </row>
    <row r="51" spans="1:32" s="10" customFormat="1" ht="111.75" customHeight="1" x14ac:dyDescent="0.25">
      <c r="A51" s="21">
        <v>44</v>
      </c>
      <c r="B51" s="5" t="s">
        <v>3013</v>
      </c>
      <c r="C51" s="45">
        <v>44802</v>
      </c>
      <c r="D51" s="5"/>
      <c r="E51" s="46"/>
      <c r="F51" s="5"/>
      <c r="G51" s="46"/>
      <c r="H51" s="5"/>
      <c r="I51" s="46"/>
      <c r="J51" s="8">
        <v>44927</v>
      </c>
      <c r="K51" s="5" t="s">
        <v>216</v>
      </c>
      <c r="L51" s="8">
        <v>39378</v>
      </c>
      <c r="M51" s="4">
        <v>1078600003459</v>
      </c>
      <c r="N51" s="5" t="s">
        <v>1220</v>
      </c>
      <c r="O51" s="168" t="s">
        <v>3586</v>
      </c>
      <c r="P51" s="5" t="s">
        <v>354</v>
      </c>
      <c r="Q51" s="5"/>
      <c r="R51" s="5" t="s">
        <v>1219</v>
      </c>
      <c r="S51" s="5" t="s">
        <v>1221</v>
      </c>
      <c r="T51" s="5"/>
      <c r="U51" s="11">
        <f t="shared" si="0"/>
        <v>0</v>
      </c>
      <c r="V51" s="50"/>
      <c r="W51" s="50"/>
      <c r="X51" s="50"/>
      <c r="Y51" s="50"/>
      <c r="Z51" s="50"/>
      <c r="AA51" s="50"/>
      <c r="AB51" s="50"/>
      <c r="AC51" s="51"/>
      <c r="AD51" s="139"/>
      <c r="AE51" s="139"/>
      <c r="AF51" s="139"/>
    </row>
    <row r="52" spans="1:32" s="10" customFormat="1" ht="111.75" customHeight="1" x14ac:dyDescent="0.25">
      <c r="A52" s="21">
        <v>45</v>
      </c>
      <c r="B52" s="5" t="s">
        <v>3013</v>
      </c>
      <c r="C52" s="45">
        <v>44922</v>
      </c>
      <c r="D52" s="5"/>
      <c r="E52" s="46"/>
      <c r="F52" s="5"/>
      <c r="G52" s="46"/>
      <c r="H52" s="5"/>
      <c r="I52" s="46"/>
      <c r="J52" s="8">
        <v>44927</v>
      </c>
      <c r="K52" s="5" t="s">
        <v>217</v>
      </c>
      <c r="L52" s="8">
        <v>43248</v>
      </c>
      <c r="M52" s="4">
        <v>1188600000962</v>
      </c>
      <c r="N52" s="5">
        <v>8601066547</v>
      </c>
      <c r="O52" s="5" t="s">
        <v>346</v>
      </c>
      <c r="P52" s="5" t="s">
        <v>355</v>
      </c>
      <c r="Q52" s="5"/>
      <c r="R52" s="5" t="s">
        <v>1222</v>
      </c>
      <c r="S52" s="5" t="s">
        <v>1223</v>
      </c>
      <c r="T52" s="5"/>
      <c r="U52" s="11">
        <f t="shared" si="0"/>
        <v>0</v>
      </c>
      <c r="V52" s="50"/>
      <c r="W52" s="50"/>
      <c r="X52" s="50"/>
      <c r="Y52" s="50"/>
      <c r="Z52" s="50"/>
      <c r="AA52" s="50"/>
      <c r="AB52" s="50"/>
      <c r="AC52" s="51"/>
      <c r="AD52" s="139"/>
      <c r="AE52" s="139"/>
      <c r="AF52" s="139"/>
    </row>
    <row r="53" spans="1:32" s="10" customFormat="1" ht="111.75" customHeight="1" x14ac:dyDescent="0.25">
      <c r="A53" s="21">
        <v>46</v>
      </c>
      <c r="B53" s="5" t="s">
        <v>3013</v>
      </c>
      <c r="C53" s="45">
        <v>44509</v>
      </c>
      <c r="D53" s="5"/>
      <c r="E53" s="46"/>
      <c r="F53" s="5" t="s">
        <v>3016</v>
      </c>
      <c r="G53" s="45">
        <v>42064</v>
      </c>
      <c r="H53" s="5"/>
      <c r="I53" s="46"/>
      <c r="J53" s="8">
        <v>44927</v>
      </c>
      <c r="K53" s="5" t="s">
        <v>317</v>
      </c>
      <c r="L53" s="8">
        <v>40207</v>
      </c>
      <c r="M53" s="4" t="s">
        <v>572</v>
      </c>
      <c r="N53" s="5" t="s">
        <v>1490</v>
      </c>
      <c r="O53" s="5" t="s">
        <v>367</v>
      </c>
      <c r="P53" s="5" t="s">
        <v>570</v>
      </c>
      <c r="Q53" s="5"/>
      <c r="R53" s="5" t="s">
        <v>571</v>
      </c>
      <c r="S53" s="5" t="s">
        <v>573</v>
      </c>
      <c r="T53" s="5"/>
      <c r="U53" s="11">
        <f t="shared" si="0"/>
        <v>0</v>
      </c>
      <c r="V53" s="50"/>
      <c r="W53" s="50"/>
      <c r="X53" s="50"/>
      <c r="Y53" s="50"/>
      <c r="Z53" s="50"/>
      <c r="AA53" s="50"/>
      <c r="AB53" s="50"/>
      <c r="AC53" s="50"/>
      <c r="AD53" s="139"/>
      <c r="AE53" s="139"/>
      <c r="AF53" s="139"/>
    </row>
    <row r="54" spans="1:32" s="10" customFormat="1" ht="111.75" customHeight="1" x14ac:dyDescent="0.25">
      <c r="A54" s="21">
        <v>47</v>
      </c>
      <c r="B54" s="5" t="s">
        <v>3013</v>
      </c>
      <c r="C54" s="45">
        <v>44861</v>
      </c>
      <c r="D54" s="5"/>
      <c r="E54" s="46"/>
      <c r="F54" s="5" t="s">
        <v>3016</v>
      </c>
      <c r="G54" s="45">
        <v>43556</v>
      </c>
      <c r="H54" s="5" t="s">
        <v>3019</v>
      </c>
      <c r="I54" s="45">
        <v>42359</v>
      </c>
      <c r="J54" s="8">
        <v>44927</v>
      </c>
      <c r="K54" s="5" t="s">
        <v>318</v>
      </c>
      <c r="L54" s="8">
        <v>40882</v>
      </c>
      <c r="M54" s="4">
        <v>1118624000637</v>
      </c>
      <c r="N54" s="5">
        <v>8602999240</v>
      </c>
      <c r="O54" s="5" t="s">
        <v>367</v>
      </c>
      <c r="P54" s="5" t="s">
        <v>570</v>
      </c>
      <c r="Q54" s="5"/>
      <c r="R54" s="5" t="s">
        <v>574</v>
      </c>
      <c r="S54" s="5" t="s">
        <v>575</v>
      </c>
      <c r="T54" s="5"/>
      <c r="U54" s="11">
        <f t="shared" si="0"/>
        <v>0</v>
      </c>
      <c r="V54" s="50"/>
      <c r="W54" s="50"/>
      <c r="X54" s="50"/>
      <c r="Y54" s="50"/>
      <c r="Z54" s="50"/>
      <c r="AA54" s="50"/>
      <c r="AB54" s="50"/>
      <c r="AC54" s="50"/>
      <c r="AD54" s="139"/>
      <c r="AE54" s="139"/>
      <c r="AF54" s="139"/>
    </row>
    <row r="55" spans="1:32" s="10" customFormat="1" ht="111.75" customHeight="1" x14ac:dyDescent="0.25">
      <c r="A55" s="21">
        <v>48</v>
      </c>
      <c r="B55" s="5"/>
      <c r="C55" s="45"/>
      <c r="D55" s="5"/>
      <c r="E55" s="46"/>
      <c r="F55" s="5"/>
      <c r="G55" s="46"/>
      <c r="H55" s="5"/>
      <c r="I55" s="46"/>
      <c r="J55" s="156">
        <v>44927</v>
      </c>
      <c r="K55" s="157" t="s">
        <v>219</v>
      </c>
      <c r="L55" s="156">
        <v>43528</v>
      </c>
      <c r="M55" s="158">
        <v>1198600000290</v>
      </c>
      <c r="N55" s="157">
        <v>8611011530</v>
      </c>
      <c r="O55" s="157" t="s">
        <v>218</v>
      </c>
      <c r="P55" s="157" t="s">
        <v>356</v>
      </c>
      <c r="Q55" s="157"/>
      <c r="R55" s="157" t="s">
        <v>1224</v>
      </c>
      <c r="S55" s="157" t="s">
        <v>1225</v>
      </c>
      <c r="T55" s="148"/>
      <c r="U55" s="11">
        <f t="shared" si="0"/>
        <v>0</v>
      </c>
      <c r="V55" s="149"/>
      <c r="W55" s="149"/>
      <c r="X55" s="149"/>
      <c r="Y55" s="149"/>
      <c r="Z55" s="149"/>
      <c r="AA55" s="149"/>
      <c r="AB55" s="149"/>
      <c r="AC55" s="150"/>
      <c r="AD55" s="56" t="s">
        <v>3610</v>
      </c>
      <c r="AE55" s="153">
        <v>44958</v>
      </c>
      <c r="AF55" s="56" t="s">
        <v>3603</v>
      </c>
    </row>
    <row r="56" spans="1:32" s="10" customFormat="1" ht="111.75" customHeight="1" x14ac:dyDescent="0.25">
      <c r="A56" s="21">
        <v>49</v>
      </c>
      <c r="B56" s="5" t="s">
        <v>3013</v>
      </c>
      <c r="C56" s="45">
        <v>44846</v>
      </c>
      <c r="D56" s="5"/>
      <c r="E56" s="46"/>
      <c r="F56" s="5"/>
      <c r="G56" s="46"/>
      <c r="H56" s="5" t="s">
        <v>3019</v>
      </c>
      <c r="I56" s="45">
        <v>44075</v>
      </c>
      <c r="J56" s="8">
        <v>44927</v>
      </c>
      <c r="K56" s="5" t="s">
        <v>220</v>
      </c>
      <c r="L56" s="8">
        <v>43203</v>
      </c>
      <c r="M56" s="4">
        <v>1188600000753</v>
      </c>
      <c r="N56" s="5">
        <v>8601066321</v>
      </c>
      <c r="O56" s="5" t="s">
        <v>1789</v>
      </c>
      <c r="P56" s="5"/>
      <c r="Q56" s="5"/>
      <c r="R56" s="5" t="s">
        <v>1226</v>
      </c>
      <c r="S56" s="5" t="s">
        <v>1227</v>
      </c>
      <c r="T56" s="5"/>
      <c r="U56" s="11">
        <f t="shared" si="0"/>
        <v>0</v>
      </c>
      <c r="V56" s="50"/>
      <c r="W56" s="50"/>
      <c r="X56" s="50"/>
      <c r="Y56" s="50"/>
      <c r="Z56" s="50"/>
      <c r="AA56" s="50"/>
      <c r="AB56" s="50"/>
      <c r="AC56" s="51"/>
      <c r="AD56" s="139"/>
      <c r="AE56" s="139"/>
      <c r="AF56" s="139"/>
    </row>
    <row r="57" spans="1:32" s="10" customFormat="1" ht="111.75" customHeight="1" x14ac:dyDescent="0.25">
      <c r="A57" s="21">
        <v>50</v>
      </c>
      <c r="B57" s="5" t="s">
        <v>3013</v>
      </c>
      <c r="C57" s="45">
        <v>44923</v>
      </c>
      <c r="D57" s="5"/>
      <c r="E57" s="46"/>
      <c r="F57" s="5"/>
      <c r="G57" s="46"/>
      <c r="H57" s="5"/>
      <c r="I57" s="46"/>
      <c r="J57" s="8">
        <v>44927</v>
      </c>
      <c r="K57" s="5" t="s">
        <v>221</v>
      </c>
      <c r="L57" s="8">
        <v>43109</v>
      </c>
      <c r="M57" s="4">
        <v>1188600000049</v>
      </c>
      <c r="N57" s="5">
        <v>8606017141</v>
      </c>
      <c r="O57" s="5" t="s">
        <v>357</v>
      </c>
      <c r="P57" s="5" t="s">
        <v>358</v>
      </c>
      <c r="Q57" s="5"/>
      <c r="R57" s="5" t="s">
        <v>1228</v>
      </c>
      <c r="S57" s="5" t="s">
        <v>1229</v>
      </c>
      <c r="T57" s="5"/>
      <c r="U57" s="11">
        <f t="shared" si="0"/>
        <v>0</v>
      </c>
      <c r="V57" s="149"/>
      <c r="W57" s="149"/>
      <c r="X57" s="149"/>
      <c r="Y57" s="149"/>
      <c r="Z57" s="149"/>
      <c r="AA57" s="149"/>
      <c r="AB57" s="149"/>
      <c r="AC57" s="150"/>
      <c r="AD57" s="56"/>
      <c r="AE57" s="153"/>
      <c r="AF57" s="56"/>
    </row>
    <row r="58" spans="1:32" s="10" customFormat="1" ht="111.75" customHeight="1" x14ac:dyDescent="0.25">
      <c r="A58" s="21">
        <v>51</v>
      </c>
      <c r="B58" s="5"/>
      <c r="C58" s="45"/>
      <c r="D58" s="5"/>
      <c r="E58" s="46"/>
      <c r="F58" s="5"/>
      <c r="G58" s="46"/>
      <c r="H58" s="5"/>
      <c r="I58" s="46"/>
      <c r="J58" s="156">
        <v>44927</v>
      </c>
      <c r="K58" s="157" t="s">
        <v>222</v>
      </c>
      <c r="L58" s="156">
        <v>37565</v>
      </c>
      <c r="M58" s="158">
        <v>1028600002640</v>
      </c>
      <c r="N58" s="157">
        <v>8601002166</v>
      </c>
      <c r="O58" s="157" t="s">
        <v>357</v>
      </c>
      <c r="P58" s="157"/>
      <c r="Q58" s="157"/>
      <c r="R58" s="157" t="s">
        <v>1230</v>
      </c>
      <c r="S58" s="157" t="s">
        <v>1231</v>
      </c>
      <c r="T58" s="148"/>
      <c r="U58" s="11">
        <f t="shared" si="0"/>
        <v>0</v>
      </c>
      <c r="V58" s="149"/>
      <c r="W58" s="149"/>
      <c r="X58" s="149"/>
      <c r="Y58" s="149"/>
      <c r="Z58" s="149"/>
      <c r="AA58" s="149"/>
      <c r="AB58" s="149"/>
      <c r="AC58" s="150"/>
      <c r="AD58" s="56" t="s">
        <v>3610</v>
      </c>
      <c r="AE58" s="153">
        <v>44958</v>
      </c>
      <c r="AF58" s="56" t="s">
        <v>3603</v>
      </c>
    </row>
    <row r="59" spans="1:32" s="10" customFormat="1" ht="111.75" customHeight="1" x14ac:dyDescent="0.25">
      <c r="A59" s="21">
        <v>52</v>
      </c>
      <c r="B59" s="5" t="s">
        <v>3013</v>
      </c>
      <c r="C59" s="45">
        <v>44810</v>
      </c>
      <c r="D59" s="5"/>
      <c r="E59" s="46"/>
      <c r="F59" s="5"/>
      <c r="G59" s="46"/>
      <c r="H59" s="5"/>
      <c r="I59" s="46"/>
      <c r="J59" s="8">
        <v>44927</v>
      </c>
      <c r="K59" s="5" t="s">
        <v>223</v>
      </c>
      <c r="L59" s="8">
        <v>37588</v>
      </c>
      <c r="M59" s="4">
        <v>1028600599103</v>
      </c>
      <c r="N59" s="5">
        <v>8602210063</v>
      </c>
      <c r="O59" s="5" t="s">
        <v>352</v>
      </c>
      <c r="P59" s="5" t="s">
        <v>359</v>
      </c>
      <c r="Q59" s="5"/>
      <c r="R59" s="5" t="s">
        <v>1263</v>
      </c>
      <c r="S59" s="5" t="s">
        <v>1232</v>
      </c>
      <c r="T59" s="5"/>
      <c r="U59" s="11">
        <f t="shared" si="0"/>
        <v>0</v>
      </c>
      <c r="V59" s="50"/>
      <c r="W59" s="50"/>
      <c r="X59" s="50"/>
      <c r="Y59" s="50"/>
      <c r="Z59" s="50"/>
      <c r="AA59" s="50"/>
      <c r="AB59" s="50"/>
      <c r="AC59" s="51"/>
      <c r="AD59" s="139"/>
      <c r="AE59" s="139"/>
      <c r="AF59" s="139"/>
    </row>
    <row r="60" spans="1:32" s="10" customFormat="1" ht="111.75" customHeight="1" x14ac:dyDescent="0.25">
      <c r="A60" s="21">
        <v>53</v>
      </c>
      <c r="B60" s="5" t="s">
        <v>3013</v>
      </c>
      <c r="C60" s="45">
        <v>44865</v>
      </c>
      <c r="D60" s="5"/>
      <c r="E60" s="46"/>
      <c r="F60" s="5"/>
      <c r="G60" s="46"/>
      <c r="H60" s="5"/>
      <c r="I60" s="46"/>
      <c r="J60" s="8">
        <v>44927</v>
      </c>
      <c r="K60" s="5" t="s">
        <v>3081</v>
      </c>
      <c r="L60" s="8" t="s">
        <v>3082</v>
      </c>
      <c r="M60" s="4">
        <v>1178600000150</v>
      </c>
      <c r="N60" s="5">
        <v>8602275053</v>
      </c>
      <c r="O60" s="5" t="s">
        <v>1025</v>
      </c>
      <c r="P60" s="5" t="s">
        <v>344</v>
      </c>
      <c r="Q60" s="5"/>
      <c r="R60" s="5" t="s">
        <v>3083</v>
      </c>
      <c r="S60" s="5" t="s">
        <v>3084</v>
      </c>
      <c r="T60" s="5" t="s">
        <v>3085</v>
      </c>
      <c r="U60" s="11">
        <f t="shared" si="0"/>
        <v>0</v>
      </c>
      <c r="V60" s="50"/>
      <c r="W60" s="50"/>
      <c r="X60" s="50"/>
      <c r="Y60" s="50"/>
      <c r="Z60" s="50"/>
      <c r="AA60" s="50"/>
      <c r="AB60" s="50"/>
      <c r="AC60" s="50"/>
      <c r="AD60" s="139"/>
      <c r="AE60" s="139"/>
      <c r="AF60" s="139"/>
    </row>
    <row r="61" spans="1:32" s="28" customFormat="1" ht="93.75" customHeight="1" x14ac:dyDescent="0.25">
      <c r="A61" s="21">
        <v>54</v>
      </c>
      <c r="B61" s="5" t="s">
        <v>3013</v>
      </c>
      <c r="C61" s="45">
        <v>44966</v>
      </c>
      <c r="D61" s="5"/>
      <c r="E61" s="46"/>
      <c r="F61" s="5"/>
      <c r="G61" s="46"/>
      <c r="H61" s="5"/>
      <c r="I61" s="46"/>
      <c r="J61" s="8">
        <v>44927</v>
      </c>
      <c r="K61" s="5" t="s">
        <v>224</v>
      </c>
      <c r="L61" s="8">
        <v>39379</v>
      </c>
      <c r="M61" s="4">
        <v>1078600003460</v>
      </c>
      <c r="N61" s="5" t="s">
        <v>1234</v>
      </c>
      <c r="O61" s="5" t="s">
        <v>754</v>
      </c>
      <c r="P61" s="5" t="s">
        <v>360</v>
      </c>
      <c r="Q61" s="5"/>
      <c r="R61" s="5" t="s">
        <v>1233</v>
      </c>
      <c r="S61" s="5" t="s">
        <v>1235</v>
      </c>
      <c r="T61" s="5"/>
      <c r="U61" s="11">
        <f t="shared" si="0"/>
        <v>0</v>
      </c>
      <c r="V61" s="5"/>
      <c r="W61" s="5"/>
      <c r="X61" s="5"/>
      <c r="Y61" s="5"/>
      <c r="Z61" s="5"/>
      <c r="AA61" s="5"/>
      <c r="AB61" s="5"/>
      <c r="AC61" s="5"/>
      <c r="AD61" s="140"/>
      <c r="AE61" s="140"/>
      <c r="AF61" s="140"/>
    </row>
    <row r="62" spans="1:32" s="28" customFormat="1" ht="195.75" customHeight="1" x14ac:dyDescent="0.3">
      <c r="A62" s="21">
        <v>55</v>
      </c>
      <c r="B62" s="5"/>
      <c r="C62" s="46"/>
      <c r="D62" s="5" t="s">
        <v>3014</v>
      </c>
      <c r="E62" s="46"/>
      <c r="F62" s="5" t="s">
        <v>3016</v>
      </c>
      <c r="G62" s="45">
        <v>42751</v>
      </c>
      <c r="H62" s="5"/>
      <c r="I62" s="46"/>
      <c r="J62" s="8">
        <v>44927</v>
      </c>
      <c r="K62" s="5" t="s">
        <v>72</v>
      </c>
      <c r="L62" s="8">
        <v>41948</v>
      </c>
      <c r="M62" s="4" t="s">
        <v>671</v>
      </c>
      <c r="N62" s="4">
        <v>860806434155</v>
      </c>
      <c r="O62" s="5" t="s">
        <v>672</v>
      </c>
      <c r="P62" s="5"/>
      <c r="Q62" s="5"/>
      <c r="R62" s="5" t="s">
        <v>3099</v>
      </c>
      <c r="S62" s="5" t="s">
        <v>498</v>
      </c>
      <c r="T62" s="5" t="s">
        <v>591</v>
      </c>
      <c r="U62" s="11">
        <f t="shared" si="0"/>
        <v>1.08</v>
      </c>
      <c r="V62" s="24"/>
      <c r="W62" s="25">
        <v>0.57999999999999996</v>
      </c>
      <c r="X62" s="24"/>
      <c r="Y62" s="24"/>
      <c r="Z62" s="25">
        <v>0.5</v>
      </c>
      <c r="AA62" s="25" t="s">
        <v>592</v>
      </c>
      <c r="AB62" s="5" t="s">
        <v>676</v>
      </c>
      <c r="AC62" s="25"/>
      <c r="AD62" s="140"/>
      <c r="AE62" s="140"/>
      <c r="AF62" s="140"/>
    </row>
    <row r="63" spans="1:32" s="12" customFormat="1" ht="121.5" customHeight="1" x14ac:dyDescent="0.25">
      <c r="A63" s="21">
        <v>56</v>
      </c>
      <c r="B63" s="5"/>
      <c r="C63" s="46"/>
      <c r="D63" s="5" t="s">
        <v>3014</v>
      </c>
      <c r="E63" s="46"/>
      <c r="F63" s="5" t="s">
        <v>3016</v>
      </c>
      <c r="G63" s="45">
        <v>43435</v>
      </c>
      <c r="H63" s="5"/>
      <c r="I63" s="46"/>
      <c r="J63" s="8">
        <v>44927</v>
      </c>
      <c r="K63" s="5" t="s">
        <v>86</v>
      </c>
      <c r="L63" s="8">
        <v>43419</v>
      </c>
      <c r="M63" s="4" t="s">
        <v>713</v>
      </c>
      <c r="N63" s="4">
        <v>861601128430</v>
      </c>
      <c r="O63" s="5" t="s">
        <v>607</v>
      </c>
      <c r="P63" s="5"/>
      <c r="Q63" s="5"/>
      <c r="R63" s="5" t="s">
        <v>3100</v>
      </c>
      <c r="S63" s="5" t="s">
        <v>714</v>
      </c>
      <c r="T63" s="5" t="s">
        <v>591</v>
      </c>
      <c r="U63" s="11">
        <f t="shared" si="0"/>
        <v>0</v>
      </c>
      <c r="V63" s="50"/>
      <c r="W63" s="50"/>
      <c r="X63" s="50"/>
      <c r="Y63" s="50"/>
      <c r="Z63" s="50"/>
      <c r="AA63" s="16" t="s">
        <v>592</v>
      </c>
      <c r="AB63" s="50"/>
      <c r="AC63" s="50"/>
      <c r="AD63" s="141"/>
      <c r="AE63" s="141"/>
      <c r="AF63" s="141"/>
    </row>
    <row r="64" spans="1:32" s="10" customFormat="1" ht="101.25" customHeight="1" x14ac:dyDescent="0.25">
      <c r="A64" s="21">
        <v>57</v>
      </c>
      <c r="B64" s="5"/>
      <c r="C64" s="46"/>
      <c r="D64" s="5" t="s">
        <v>3014</v>
      </c>
      <c r="E64" s="46"/>
      <c r="F64" s="5"/>
      <c r="G64" s="46"/>
      <c r="H64" s="5"/>
      <c r="I64" s="46"/>
      <c r="J64" s="8">
        <v>44927</v>
      </c>
      <c r="K64" s="5" t="s">
        <v>87</v>
      </c>
      <c r="L64" s="8">
        <v>43234</v>
      </c>
      <c r="M64" s="4" t="s">
        <v>715</v>
      </c>
      <c r="N64" s="4">
        <v>860603225011</v>
      </c>
      <c r="O64" s="5" t="s">
        <v>635</v>
      </c>
      <c r="P64" s="5"/>
      <c r="Q64" s="5"/>
      <c r="R64" s="5" t="s">
        <v>3101</v>
      </c>
      <c r="S64" s="5" t="s">
        <v>716</v>
      </c>
      <c r="T64" s="5" t="s">
        <v>591</v>
      </c>
      <c r="U64" s="11">
        <f t="shared" si="0"/>
        <v>0</v>
      </c>
      <c r="V64" s="50"/>
      <c r="W64" s="50"/>
      <c r="X64" s="50"/>
      <c r="Y64" s="50"/>
      <c r="Z64" s="50"/>
      <c r="AA64" s="50"/>
      <c r="AB64" s="50"/>
      <c r="AC64" s="50" t="s">
        <v>717</v>
      </c>
      <c r="AD64" s="139"/>
      <c r="AE64" s="139"/>
      <c r="AF64" s="139"/>
    </row>
    <row r="65" spans="1:32" s="10" customFormat="1" ht="153" customHeight="1" x14ac:dyDescent="0.25">
      <c r="A65" s="21">
        <v>58</v>
      </c>
      <c r="B65" s="5"/>
      <c r="C65" s="46"/>
      <c r="D65" s="5" t="s">
        <v>3014</v>
      </c>
      <c r="E65" s="46"/>
      <c r="F65" s="5" t="s">
        <v>3016</v>
      </c>
      <c r="G65" s="45">
        <v>44342</v>
      </c>
      <c r="H65" s="5"/>
      <c r="I65" s="46"/>
      <c r="J65" s="8">
        <v>44927</v>
      </c>
      <c r="K65" s="5" t="s">
        <v>3103</v>
      </c>
      <c r="L65" s="8"/>
      <c r="M65" s="4">
        <v>317861700030757</v>
      </c>
      <c r="N65" s="4" t="s">
        <v>3104</v>
      </c>
      <c r="O65" s="5" t="s">
        <v>607</v>
      </c>
      <c r="P65" s="5"/>
      <c r="Q65" s="5"/>
      <c r="R65" s="5"/>
      <c r="S65" s="5" t="s">
        <v>533</v>
      </c>
      <c r="T65" s="5" t="s">
        <v>591</v>
      </c>
      <c r="U65" s="11">
        <f t="shared" si="0"/>
        <v>0</v>
      </c>
      <c r="V65" s="50"/>
      <c r="W65" s="50"/>
      <c r="X65" s="50"/>
      <c r="Y65" s="50"/>
      <c r="Z65" s="50"/>
      <c r="AA65" s="16" t="s">
        <v>592</v>
      </c>
      <c r="AB65" s="50"/>
      <c r="AC65" s="50"/>
      <c r="AD65" s="139"/>
      <c r="AE65" s="139"/>
      <c r="AF65" s="139"/>
    </row>
    <row r="66" spans="1:32" s="10" customFormat="1" ht="393.75" customHeight="1" x14ac:dyDescent="0.3">
      <c r="A66" s="21">
        <v>59</v>
      </c>
      <c r="B66" s="5"/>
      <c r="C66" s="46"/>
      <c r="D66" s="5" t="s">
        <v>3014</v>
      </c>
      <c r="E66" s="46"/>
      <c r="F66" s="5" t="s">
        <v>3016</v>
      </c>
      <c r="G66" s="45">
        <v>43265</v>
      </c>
      <c r="H66" s="5"/>
      <c r="I66" s="46"/>
      <c r="J66" s="8">
        <v>44927</v>
      </c>
      <c r="K66" s="5" t="s">
        <v>126</v>
      </c>
      <c r="L66" s="8">
        <v>43230</v>
      </c>
      <c r="M66" s="4" t="s">
        <v>832</v>
      </c>
      <c r="N66" s="4">
        <v>862100914474</v>
      </c>
      <c r="O66" s="5" t="s">
        <v>607</v>
      </c>
      <c r="P66" s="5"/>
      <c r="Q66" s="5"/>
      <c r="R66" s="5" t="s">
        <v>3102</v>
      </c>
      <c r="S66" s="5" t="s">
        <v>395</v>
      </c>
      <c r="T66" s="5" t="s">
        <v>591</v>
      </c>
      <c r="U66" s="11">
        <f t="shared" si="0"/>
        <v>0</v>
      </c>
      <c r="V66" s="15"/>
      <c r="W66" s="15"/>
      <c r="X66" s="15"/>
      <c r="Y66" s="15"/>
      <c r="Z66" s="15"/>
      <c r="AA66" s="16" t="s">
        <v>592</v>
      </c>
      <c r="AB66" s="16"/>
      <c r="AC66" s="16"/>
      <c r="AD66" s="139"/>
      <c r="AE66" s="139"/>
      <c r="AF66" s="139"/>
    </row>
    <row r="67" spans="1:32" s="10" customFormat="1" ht="93.75" customHeight="1" x14ac:dyDescent="0.3">
      <c r="A67" s="21">
        <v>60</v>
      </c>
      <c r="B67" s="5"/>
      <c r="C67" s="46"/>
      <c r="D67" s="5" t="s">
        <v>3014</v>
      </c>
      <c r="E67" s="46"/>
      <c r="F67" s="169"/>
      <c r="G67" s="170"/>
      <c r="H67" s="5"/>
      <c r="I67" s="46"/>
      <c r="J67" s="8">
        <v>44927</v>
      </c>
      <c r="K67" s="5" t="s">
        <v>132</v>
      </c>
      <c r="L67" s="8">
        <v>41659</v>
      </c>
      <c r="M67" s="4" t="s">
        <v>848</v>
      </c>
      <c r="N67" s="4">
        <v>861501019942</v>
      </c>
      <c r="O67" s="5" t="s">
        <v>594</v>
      </c>
      <c r="P67" s="5"/>
      <c r="Q67" s="5"/>
      <c r="R67" s="5" t="s">
        <v>3105</v>
      </c>
      <c r="S67" s="5" t="s">
        <v>849</v>
      </c>
      <c r="T67" s="5" t="s">
        <v>850</v>
      </c>
      <c r="U67" s="11">
        <f t="shared" si="0"/>
        <v>0.5</v>
      </c>
      <c r="V67" s="15"/>
      <c r="W67" s="15"/>
      <c r="X67" s="15"/>
      <c r="Y67" s="15"/>
      <c r="Z67" s="16">
        <v>0.5</v>
      </c>
      <c r="AA67" s="16" t="s">
        <v>592</v>
      </c>
      <c r="AB67" s="50" t="s">
        <v>708</v>
      </c>
      <c r="AC67" s="16"/>
      <c r="AD67" s="139"/>
      <c r="AE67" s="139"/>
      <c r="AF67" s="199" t="s">
        <v>3633</v>
      </c>
    </row>
    <row r="68" spans="1:32" s="10" customFormat="1" ht="150" customHeight="1" x14ac:dyDescent="0.3">
      <c r="A68" s="21">
        <v>61</v>
      </c>
      <c r="B68" s="5"/>
      <c r="C68" s="46"/>
      <c r="D68" s="5" t="s">
        <v>3014</v>
      </c>
      <c r="E68" s="46"/>
      <c r="F68" s="5" t="s">
        <v>3016</v>
      </c>
      <c r="G68" s="45">
        <v>43312</v>
      </c>
      <c r="H68" s="5"/>
      <c r="I68" s="46"/>
      <c r="J68" s="8">
        <v>44927</v>
      </c>
      <c r="K68" s="5" t="s">
        <v>169</v>
      </c>
      <c r="L68" s="8">
        <v>40431</v>
      </c>
      <c r="M68" s="4">
        <v>310860125300010</v>
      </c>
      <c r="N68" s="4">
        <v>540813426588</v>
      </c>
      <c r="O68" s="5" t="s">
        <v>607</v>
      </c>
      <c r="P68" s="5"/>
      <c r="Q68" s="5"/>
      <c r="R68" s="5" t="s">
        <v>3106</v>
      </c>
      <c r="S68" s="5" t="s">
        <v>1108</v>
      </c>
      <c r="T68" s="5" t="s">
        <v>591</v>
      </c>
      <c r="U68" s="11">
        <f t="shared" si="0"/>
        <v>0</v>
      </c>
      <c r="V68" s="15"/>
      <c r="W68" s="15"/>
      <c r="X68" s="15"/>
      <c r="Y68" s="15"/>
      <c r="Z68" s="15"/>
      <c r="AA68" s="16" t="s">
        <v>592</v>
      </c>
      <c r="AB68" s="50" t="s">
        <v>708</v>
      </c>
      <c r="AC68" s="16"/>
      <c r="AD68" s="139"/>
      <c r="AE68" s="139"/>
      <c r="AF68" s="139"/>
    </row>
    <row r="69" spans="1:32" s="10" customFormat="1" ht="112.5" customHeight="1" x14ac:dyDescent="0.3">
      <c r="A69" s="21">
        <v>62</v>
      </c>
      <c r="B69" s="5"/>
      <c r="C69" s="46"/>
      <c r="D69" s="5" t="s">
        <v>3014</v>
      </c>
      <c r="E69" s="46"/>
      <c r="F69" s="5" t="s">
        <v>3016</v>
      </c>
      <c r="G69" s="45">
        <v>43218</v>
      </c>
      <c r="H69" s="5"/>
      <c r="I69" s="46"/>
      <c r="J69" s="8">
        <v>44927</v>
      </c>
      <c r="K69" s="5" t="s">
        <v>170</v>
      </c>
      <c r="L69" s="8">
        <v>43203</v>
      </c>
      <c r="M69" s="4">
        <v>318861700026992</v>
      </c>
      <c r="N69" s="4">
        <v>861101474633</v>
      </c>
      <c r="O69" s="5" t="s">
        <v>1109</v>
      </c>
      <c r="P69" s="5"/>
      <c r="Q69" s="5"/>
      <c r="R69" s="5" t="s">
        <v>3107</v>
      </c>
      <c r="S69" s="5" t="s">
        <v>1110</v>
      </c>
      <c r="T69" s="5" t="s">
        <v>591</v>
      </c>
      <c r="U69" s="11">
        <f t="shared" si="0"/>
        <v>0.24</v>
      </c>
      <c r="V69" s="15"/>
      <c r="W69" s="15"/>
      <c r="X69" s="15"/>
      <c r="Y69" s="15"/>
      <c r="Z69" s="16">
        <v>0.24</v>
      </c>
      <c r="AA69" s="16"/>
      <c r="AB69" s="50" t="s">
        <v>615</v>
      </c>
      <c r="AC69" s="16"/>
      <c r="AD69" s="139"/>
      <c r="AE69" s="139"/>
      <c r="AF69" s="139"/>
    </row>
    <row r="70" spans="1:32" s="10" customFormat="1" ht="93.75" customHeight="1" x14ac:dyDescent="0.3">
      <c r="A70" s="21">
        <v>63</v>
      </c>
      <c r="B70" s="5"/>
      <c r="C70" s="46"/>
      <c r="D70" s="5" t="s">
        <v>3014</v>
      </c>
      <c r="E70" s="46"/>
      <c r="F70" s="5" t="s">
        <v>3016</v>
      </c>
      <c r="G70" s="45">
        <v>43131</v>
      </c>
      <c r="H70" s="5"/>
      <c r="I70" s="46"/>
      <c r="J70" s="8">
        <v>44927</v>
      </c>
      <c r="K70" s="5" t="s">
        <v>172</v>
      </c>
      <c r="L70" s="8">
        <v>43115</v>
      </c>
      <c r="M70" s="4" t="s">
        <v>1112</v>
      </c>
      <c r="N70" s="4">
        <v>861300889142</v>
      </c>
      <c r="O70" s="5" t="s">
        <v>607</v>
      </c>
      <c r="P70" s="5"/>
      <c r="Q70" s="5"/>
      <c r="R70" s="5" t="s">
        <v>3108</v>
      </c>
      <c r="S70" s="5" t="s">
        <v>450</v>
      </c>
      <c r="T70" s="5" t="s">
        <v>591</v>
      </c>
      <c r="U70" s="11">
        <f t="shared" si="0"/>
        <v>0.12</v>
      </c>
      <c r="V70" s="15"/>
      <c r="W70" s="15"/>
      <c r="X70" s="15"/>
      <c r="Y70" s="15"/>
      <c r="Z70" s="16">
        <v>0.12</v>
      </c>
      <c r="AA70" s="16" t="s">
        <v>592</v>
      </c>
      <c r="AB70" s="16"/>
      <c r="AC70" s="16"/>
      <c r="AD70" s="139"/>
      <c r="AE70" s="139"/>
      <c r="AF70" s="139"/>
    </row>
    <row r="71" spans="1:32" s="10" customFormat="1" ht="93.75" customHeight="1" x14ac:dyDescent="0.3">
      <c r="A71" s="21">
        <v>64</v>
      </c>
      <c r="B71" s="5"/>
      <c r="C71" s="46"/>
      <c r="D71" s="5" t="s">
        <v>3014</v>
      </c>
      <c r="E71" s="46"/>
      <c r="F71" s="5" t="s">
        <v>3016</v>
      </c>
      <c r="G71" s="45">
        <v>42625</v>
      </c>
      <c r="H71" s="5"/>
      <c r="I71" s="46"/>
      <c r="J71" s="8">
        <v>44927</v>
      </c>
      <c r="K71" s="5" t="s">
        <v>176</v>
      </c>
      <c r="L71" s="8">
        <v>42549</v>
      </c>
      <c r="M71" s="4">
        <v>316861700095537</v>
      </c>
      <c r="N71" s="7" t="s">
        <v>1120</v>
      </c>
      <c r="O71" s="5" t="s">
        <v>607</v>
      </c>
      <c r="P71" s="5"/>
      <c r="Q71" s="5"/>
      <c r="R71" s="5" t="s">
        <v>3109</v>
      </c>
      <c r="S71" s="5" t="s">
        <v>391</v>
      </c>
      <c r="T71" s="5" t="s">
        <v>591</v>
      </c>
      <c r="U71" s="11">
        <f t="shared" si="0"/>
        <v>0</v>
      </c>
      <c r="V71" s="15"/>
      <c r="W71" s="15"/>
      <c r="X71" s="15"/>
      <c r="Y71" s="15"/>
      <c r="Z71" s="15"/>
      <c r="AA71" s="16"/>
      <c r="AB71" s="50" t="s">
        <v>708</v>
      </c>
      <c r="AC71" s="16"/>
      <c r="AD71" s="139"/>
      <c r="AE71" s="139"/>
      <c r="AF71" s="139"/>
    </row>
    <row r="72" spans="1:32" s="10" customFormat="1" ht="93.75" customHeight="1" x14ac:dyDescent="0.3">
      <c r="A72" s="21">
        <v>65</v>
      </c>
      <c r="B72" s="5"/>
      <c r="C72" s="46"/>
      <c r="D72" s="5" t="s">
        <v>3014</v>
      </c>
      <c r="E72" s="46"/>
      <c r="F72" s="5" t="s">
        <v>3016</v>
      </c>
      <c r="G72" s="45">
        <v>43621</v>
      </c>
      <c r="H72" s="5"/>
      <c r="I72" s="46"/>
      <c r="J72" s="8">
        <v>44927</v>
      </c>
      <c r="K72" s="5" t="s">
        <v>177</v>
      </c>
      <c r="L72" s="8">
        <v>43531</v>
      </c>
      <c r="M72" s="4">
        <v>319861700018283</v>
      </c>
      <c r="N72" s="4">
        <v>861504469675</v>
      </c>
      <c r="O72" s="5" t="s">
        <v>607</v>
      </c>
      <c r="P72" s="5"/>
      <c r="Q72" s="5"/>
      <c r="R72" s="5" t="s">
        <v>3110</v>
      </c>
      <c r="S72" s="5" t="s">
        <v>1121</v>
      </c>
      <c r="T72" s="5" t="s">
        <v>591</v>
      </c>
      <c r="U72" s="11">
        <f t="shared" si="0"/>
        <v>0</v>
      </c>
      <c r="V72" s="15"/>
      <c r="W72" s="15"/>
      <c r="X72" s="15"/>
      <c r="Y72" s="15"/>
      <c r="Z72" s="15"/>
      <c r="AA72" s="16"/>
      <c r="AB72" s="16"/>
      <c r="AC72" s="50" t="s">
        <v>1122</v>
      </c>
      <c r="AD72" s="139"/>
      <c r="AE72" s="139"/>
      <c r="AF72" s="139"/>
    </row>
    <row r="73" spans="1:32" s="10" customFormat="1" ht="93.75" customHeight="1" x14ac:dyDescent="0.3">
      <c r="A73" s="21">
        <v>66</v>
      </c>
      <c r="B73" s="5"/>
      <c r="C73" s="46"/>
      <c r="D73" s="5" t="s">
        <v>3014</v>
      </c>
      <c r="E73" s="46"/>
      <c r="F73" s="5" t="s">
        <v>3016</v>
      </c>
      <c r="G73" s="45">
        <v>43871</v>
      </c>
      <c r="H73" s="5"/>
      <c r="I73" s="46"/>
      <c r="J73" s="8">
        <v>44927</v>
      </c>
      <c r="K73" s="5" t="s">
        <v>185</v>
      </c>
      <c r="L73" s="8">
        <v>43845</v>
      </c>
      <c r="M73" s="4" t="s">
        <v>1143</v>
      </c>
      <c r="N73" s="4">
        <v>861389251526</v>
      </c>
      <c r="O73" s="5" t="s">
        <v>657</v>
      </c>
      <c r="P73" s="5"/>
      <c r="Q73" s="5"/>
      <c r="R73" s="5" t="s">
        <v>3111</v>
      </c>
      <c r="S73" s="5" t="s">
        <v>1144</v>
      </c>
      <c r="T73" s="5" t="s">
        <v>591</v>
      </c>
      <c r="U73" s="11">
        <f t="shared" ref="U73:U136" si="1">V73+W73+X73+Y73+Z73</f>
        <v>0</v>
      </c>
      <c r="V73" s="15"/>
      <c r="W73" s="15"/>
      <c r="X73" s="15"/>
      <c r="Y73" s="15"/>
      <c r="Z73" s="15"/>
      <c r="AA73" s="16"/>
      <c r="AB73" s="50" t="s">
        <v>708</v>
      </c>
      <c r="AC73" s="16"/>
      <c r="AD73" s="139"/>
      <c r="AE73" s="139"/>
      <c r="AF73" s="139"/>
    </row>
    <row r="74" spans="1:32" s="10" customFormat="1" ht="75" customHeight="1" x14ac:dyDescent="0.3">
      <c r="A74" s="21">
        <v>67</v>
      </c>
      <c r="B74" s="5"/>
      <c r="C74" s="46"/>
      <c r="D74" s="5" t="s">
        <v>3014</v>
      </c>
      <c r="E74" s="46"/>
      <c r="F74" s="5"/>
      <c r="G74" s="46"/>
      <c r="H74" s="5"/>
      <c r="I74" s="46"/>
      <c r="J74" s="8">
        <v>44927</v>
      </c>
      <c r="K74" s="5" t="s">
        <v>3</v>
      </c>
      <c r="L74" s="8">
        <v>42571</v>
      </c>
      <c r="M74" s="4">
        <v>1168617064660</v>
      </c>
      <c r="N74" s="4">
        <v>8622003940</v>
      </c>
      <c r="O74" s="5" t="s">
        <v>657</v>
      </c>
      <c r="P74" s="5"/>
      <c r="Q74" s="5"/>
      <c r="R74" s="5" t="s">
        <v>3112</v>
      </c>
      <c r="S74" s="5" t="s">
        <v>509</v>
      </c>
      <c r="T74" s="5" t="s">
        <v>890</v>
      </c>
      <c r="U74" s="11">
        <f t="shared" si="1"/>
        <v>0.5</v>
      </c>
      <c r="V74" s="15"/>
      <c r="W74" s="15"/>
      <c r="X74" s="15"/>
      <c r="Y74" s="15"/>
      <c r="Z74" s="16">
        <v>0.5</v>
      </c>
      <c r="AA74" s="16" t="s">
        <v>592</v>
      </c>
      <c r="AB74" s="50" t="s">
        <v>615</v>
      </c>
      <c r="AC74" s="16"/>
      <c r="AD74" s="139"/>
      <c r="AE74" s="139"/>
      <c r="AF74" s="139"/>
    </row>
    <row r="75" spans="1:32" s="10" customFormat="1" ht="93.75" customHeight="1" x14ac:dyDescent="0.3">
      <c r="A75" s="21">
        <v>68</v>
      </c>
      <c r="B75" s="5"/>
      <c r="C75" s="46"/>
      <c r="D75" s="5" t="s">
        <v>3014</v>
      </c>
      <c r="E75" s="46"/>
      <c r="F75" s="5" t="s">
        <v>3016</v>
      </c>
      <c r="G75" s="45">
        <v>42928</v>
      </c>
      <c r="H75" s="5"/>
      <c r="I75" s="46"/>
      <c r="J75" s="8">
        <v>44927</v>
      </c>
      <c r="K75" s="5" t="s">
        <v>13</v>
      </c>
      <c r="L75" s="8">
        <v>41733</v>
      </c>
      <c r="M75" s="4">
        <v>1148601000591</v>
      </c>
      <c r="N75" s="4">
        <v>8601051798</v>
      </c>
      <c r="O75" s="5" t="s">
        <v>518</v>
      </c>
      <c r="P75" s="5"/>
      <c r="Q75" s="5"/>
      <c r="R75" s="5" t="s">
        <v>3113</v>
      </c>
      <c r="S75" s="5" t="s">
        <v>517</v>
      </c>
      <c r="T75" s="5" t="s">
        <v>920</v>
      </c>
      <c r="U75" s="11">
        <f t="shared" si="1"/>
        <v>0.5</v>
      </c>
      <c r="V75" s="15"/>
      <c r="W75" s="15"/>
      <c r="X75" s="15"/>
      <c r="Y75" s="15"/>
      <c r="Z75" s="16">
        <v>0.5</v>
      </c>
      <c r="AA75" s="16"/>
      <c r="AB75" s="50" t="s">
        <v>724</v>
      </c>
      <c r="AC75" s="16"/>
      <c r="AD75" s="139"/>
      <c r="AE75" s="139"/>
      <c r="AF75" s="139"/>
    </row>
    <row r="76" spans="1:32" s="10" customFormat="1" ht="150" customHeight="1" x14ac:dyDescent="0.3">
      <c r="A76" s="21">
        <v>69</v>
      </c>
      <c r="B76" s="5"/>
      <c r="C76" s="46"/>
      <c r="D76" s="5" t="s">
        <v>3014</v>
      </c>
      <c r="E76" s="46"/>
      <c r="F76" s="5" t="s">
        <v>3016</v>
      </c>
      <c r="G76" s="45">
        <v>43248</v>
      </c>
      <c r="H76" s="5"/>
      <c r="I76" s="46"/>
      <c r="J76" s="8">
        <v>44927</v>
      </c>
      <c r="K76" s="5" t="s">
        <v>3115</v>
      </c>
      <c r="L76" s="8">
        <v>41750</v>
      </c>
      <c r="M76" s="4" t="s">
        <v>933</v>
      </c>
      <c r="N76" s="4">
        <v>8602214660</v>
      </c>
      <c r="O76" s="5" t="s">
        <v>594</v>
      </c>
      <c r="P76" s="5"/>
      <c r="Q76" s="5"/>
      <c r="R76" s="5" t="s">
        <v>3114</v>
      </c>
      <c r="S76" s="5" t="s">
        <v>521</v>
      </c>
      <c r="T76" s="5" t="s">
        <v>591</v>
      </c>
      <c r="U76" s="11">
        <f t="shared" si="1"/>
        <v>0.5</v>
      </c>
      <c r="V76" s="15"/>
      <c r="W76" s="15"/>
      <c r="X76" s="15"/>
      <c r="Y76" s="15"/>
      <c r="Z76" s="16">
        <v>0.5</v>
      </c>
      <c r="AA76" s="16" t="s">
        <v>592</v>
      </c>
      <c r="AB76" s="50" t="s">
        <v>708</v>
      </c>
      <c r="AC76" s="50" t="s">
        <v>934</v>
      </c>
      <c r="AD76" s="139"/>
      <c r="AE76" s="139"/>
      <c r="AF76" s="139"/>
    </row>
    <row r="77" spans="1:32" s="10" customFormat="1" ht="98.25" customHeight="1" x14ac:dyDescent="0.3">
      <c r="A77" s="21">
        <v>70</v>
      </c>
      <c r="B77" s="5"/>
      <c r="C77" s="46"/>
      <c r="D77" s="5" t="s">
        <v>3014</v>
      </c>
      <c r="E77" s="46"/>
      <c r="F77" s="5"/>
      <c r="G77" s="46"/>
      <c r="H77" s="5"/>
      <c r="I77" s="46"/>
      <c r="J77" s="8">
        <v>44927</v>
      </c>
      <c r="K77" s="5" t="s">
        <v>29</v>
      </c>
      <c r="L77" s="8">
        <v>42019</v>
      </c>
      <c r="M77" s="4" t="s">
        <v>965</v>
      </c>
      <c r="N77" s="4">
        <v>8604053440</v>
      </c>
      <c r="O77" s="5" t="s">
        <v>635</v>
      </c>
      <c r="P77" s="5"/>
      <c r="Q77" s="5"/>
      <c r="R77" s="5" t="s">
        <v>966</v>
      </c>
      <c r="S77" s="5" t="s">
        <v>527</v>
      </c>
      <c r="T77" s="5" t="s">
        <v>591</v>
      </c>
      <c r="U77" s="11">
        <f t="shared" si="1"/>
        <v>0.5</v>
      </c>
      <c r="V77" s="15"/>
      <c r="W77" s="15"/>
      <c r="X77" s="15"/>
      <c r="Y77" s="15"/>
      <c r="Z77" s="16">
        <v>0.5</v>
      </c>
      <c r="AA77" s="16" t="s">
        <v>592</v>
      </c>
      <c r="AB77" s="50" t="s">
        <v>708</v>
      </c>
      <c r="AC77" s="16"/>
      <c r="AD77" s="139"/>
      <c r="AE77" s="139"/>
      <c r="AF77" s="139"/>
    </row>
    <row r="78" spans="1:32" s="10" customFormat="1" ht="131.25" customHeight="1" x14ac:dyDescent="0.3">
      <c r="A78" s="21">
        <v>71</v>
      </c>
      <c r="B78" s="5"/>
      <c r="C78" s="46"/>
      <c r="D78" s="5" t="s">
        <v>3014</v>
      </c>
      <c r="E78" s="46"/>
      <c r="F78" s="5" t="s">
        <v>3016</v>
      </c>
      <c r="G78" s="45">
        <v>43027</v>
      </c>
      <c r="H78" s="5"/>
      <c r="I78" s="46"/>
      <c r="J78" s="8">
        <v>44927</v>
      </c>
      <c r="K78" s="5" t="s">
        <v>31</v>
      </c>
      <c r="L78" s="8">
        <v>39608</v>
      </c>
      <c r="M78" s="4" t="s">
        <v>970</v>
      </c>
      <c r="N78" s="4">
        <v>8601035612</v>
      </c>
      <c r="O78" s="5" t="s">
        <v>895</v>
      </c>
      <c r="P78" s="5"/>
      <c r="Q78" s="5"/>
      <c r="R78" s="5" t="s">
        <v>971</v>
      </c>
      <c r="S78" s="5" t="s">
        <v>972</v>
      </c>
      <c r="T78" s="5" t="s">
        <v>973</v>
      </c>
      <c r="U78" s="11">
        <f t="shared" si="1"/>
        <v>0</v>
      </c>
      <c r="V78" s="15"/>
      <c r="W78" s="15"/>
      <c r="X78" s="15"/>
      <c r="Y78" s="15"/>
      <c r="Z78" s="15"/>
      <c r="AA78" s="16" t="s">
        <v>592</v>
      </c>
      <c r="AB78" s="16"/>
      <c r="AC78" s="16"/>
      <c r="AD78" s="139"/>
      <c r="AE78" s="139"/>
      <c r="AF78" s="139"/>
    </row>
    <row r="79" spans="1:32" ht="150" customHeight="1" x14ac:dyDescent="0.3">
      <c r="A79" s="21">
        <v>72</v>
      </c>
      <c r="B79" s="5"/>
      <c r="C79" s="46"/>
      <c r="D79" s="5" t="s">
        <v>3014</v>
      </c>
      <c r="E79" s="46"/>
      <c r="F79" s="5" t="s">
        <v>3016</v>
      </c>
      <c r="G79" s="45">
        <v>42438</v>
      </c>
      <c r="H79" s="5"/>
      <c r="I79" s="46"/>
      <c r="J79" s="8">
        <v>44927</v>
      </c>
      <c r="K79" s="5" t="s">
        <v>33</v>
      </c>
      <c r="L79" s="8">
        <v>40127</v>
      </c>
      <c r="M79" s="4" t="s">
        <v>977</v>
      </c>
      <c r="N79" s="4">
        <v>8602158198</v>
      </c>
      <c r="O79" s="5" t="s">
        <v>364</v>
      </c>
      <c r="P79" s="5"/>
      <c r="Q79" s="5"/>
      <c r="R79" s="5" t="s">
        <v>978</v>
      </c>
      <c r="S79" s="5" t="s">
        <v>532</v>
      </c>
      <c r="T79" s="5" t="s">
        <v>979</v>
      </c>
      <c r="U79" s="11">
        <f t="shared" si="1"/>
        <v>0.5</v>
      </c>
      <c r="V79" s="15"/>
      <c r="W79" s="15"/>
      <c r="X79" s="15"/>
      <c r="Y79" s="15"/>
      <c r="Z79" s="16">
        <v>0.5</v>
      </c>
      <c r="AA79" s="16" t="s">
        <v>592</v>
      </c>
      <c r="AB79" s="16"/>
      <c r="AC79" s="16"/>
      <c r="AD79" s="56"/>
      <c r="AE79" s="56"/>
      <c r="AF79" s="56"/>
    </row>
    <row r="80" spans="1:32" ht="150" customHeight="1" x14ac:dyDescent="0.25">
      <c r="A80" s="21">
        <v>73</v>
      </c>
      <c r="B80" s="5"/>
      <c r="C80" s="46"/>
      <c r="D80" s="5" t="s">
        <v>3014</v>
      </c>
      <c r="E80" s="46"/>
      <c r="F80" s="5" t="s">
        <v>3016</v>
      </c>
      <c r="G80" s="45">
        <v>43864</v>
      </c>
      <c r="H80" s="5" t="s">
        <v>3019</v>
      </c>
      <c r="I80" s="45">
        <v>44378</v>
      </c>
      <c r="J80" s="8">
        <v>44927</v>
      </c>
      <c r="K80" s="5" t="s">
        <v>36</v>
      </c>
      <c r="L80" s="8">
        <v>41935</v>
      </c>
      <c r="M80" s="4">
        <v>1148603007332</v>
      </c>
      <c r="N80" s="4">
        <v>8603211292</v>
      </c>
      <c r="O80" s="5" t="s">
        <v>635</v>
      </c>
      <c r="P80" s="5"/>
      <c r="Q80" s="5"/>
      <c r="R80" s="5" t="s">
        <v>985</v>
      </c>
      <c r="S80" s="5" t="s">
        <v>533</v>
      </c>
      <c r="T80" s="5" t="s">
        <v>591</v>
      </c>
      <c r="U80" s="11">
        <f t="shared" si="1"/>
        <v>0.5</v>
      </c>
      <c r="V80" s="50"/>
      <c r="W80" s="50"/>
      <c r="X80" s="50"/>
      <c r="Y80" s="50"/>
      <c r="Z80" s="16">
        <v>0.5</v>
      </c>
      <c r="AA80" s="16" t="s">
        <v>592</v>
      </c>
      <c r="AB80" s="50" t="s">
        <v>615</v>
      </c>
      <c r="AC80" s="50"/>
      <c r="AD80" s="56"/>
      <c r="AE80" s="56"/>
      <c r="AF80" s="56"/>
    </row>
    <row r="81" spans="1:32" ht="131.25" customHeight="1" x14ac:dyDescent="0.3">
      <c r="A81" s="21">
        <v>74</v>
      </c>
      <c r="B81" s="5"/>
      <c r="C81" s="46"/>
      <c r="D81" s="5" t="s">
        <v>3014</v>
      </c>
      <c r="E81" s="46"/>
      <c r="F81" s="5" t="s">
        <v>3016</v>
      </c>
      <c r="G81" s="45">
        <v>44431</v>
      </c>
      <c r="H81" s="5"/>
      <c r="I81" s="46"/>
      <c r="J81" s="8">
        <v>44927</v>
      </c>
      <c r="K81" s="5" t="s">
        <v>133</v>
      </c>
      <c r="L81" s="8">
        <v>42997</v>
      </c>
      <c r="M81" s="4" t="s">
        <v>851</v>
      </c>
      <c r="N81" s="4">
        <v>222408789986</v>
      </c>
      <c r="O81" s="5" t="s">
        <v>594</v>
      </c>
      <c r="P81" s="5"/>
      <c r="Q81" s="5"/>
      <c r="R81" s="5" t="s">
        <v>852</v>
      </c>
      <c r="S81" s="5" t="s">
        <v>853</v>
      </c>
      <c r="T81" s="5" t="s">
        <v>591</v>
      </c>
      <c r="U81" s="11">
        <f t="shared" si="1"/>
        <v>0.5</v>
      </c>
      <c r="V81" s="15"/>
      <c r="W81" s="15"/>
      <c r="X81" s="15"/>
      <c r="Y81" s="15"/>
      <c r="Z81" s="16">
        <v>0.5</v>
      </c>
      <c r="AA81" s="16" t="s">
        <v>592</v>
      </c>
      <c r="AB81" s="50" t="s">
        <v>708</v>
      </c>
      <c r="AC81" s="16"/>
      <c r="AD81" s="56"/>
      <c r="AE81" s="56"/>
      <c r="AF81" s="56"/>
    </row>
    <row r="82" spans="1:32" ht="150" customHeight="1" x14ac:dyDescent="0.25">
      <c r="A82" s="21">
        <v>75</v>
      </c>
      <c r="B82" s="5"/>
      <c r="C82" s="46"/>
      <c r="D82" s="5" t="s">
        <v>3014</v>
      </c>
      <c r="E82" s="46"/>
      <c r="F82" s="5" t="s">
        <v>3016</v>
      </c>
      <c r="G82" s="45">
        <v>44635</v>
      </c>
      <c r="H82" s="5"/>
      <c r="I82" s="46"/>
      <c r="J82" s="8">
        <v>44927</v>
      </c>
      <c r="K82" s="5" t="s">
        <v>191</v>
      </c>
      <c r="L82" s="8">
        <v>42641</v>
      </c>
      <c r="M82" s="4" t="s">
        <v>1160</v>
      </c>
      <c r="N82" s="4">
        <v>861203436436</v>
      </c>
      <c r="O82" s="5" t="s">
        <v>635</v>
      </c>
      <c r="P82" s="5"/>
      <c r="Q82" s="5"/>
      <c r="R82" s="5" t="s">
        <v>1613</v>
      </c>
      <c r="S82" s="5" t="s">
        <v>1161</v>
      </c>
      <c r="T82" s="5" t="s">
        <v>591</v>
      </c>
      <c r="U82" s="11">
        <f t="shared" si="1"/>
        <v>0</v>
      </c>
      <c r="V82" s="50"/>
      <c r="W82" s="50"/>
      <c r="X82" s="50"/>
      <c r="Y82" s="50"/>
      <c r="Z82" s="50"/>
      <c r="AA82" s="16" t="s">
        <v>592</v>
      </c>
      <c r="AB82" s="50"/>
      <c r="AC82" s="50"/>
      <c r="AD82" s="56"/>
      <c r="AE82" s="56"/>
      <c r="AF82" s="56"/>
    </row>
    <row r="83" spans="1:32" ht="150" customHeight="1" x14ac:dyDescent="0.3">
      <c r="A83" s="21">
        <v>76</v>
      </c>
      <c r="B83" s="5"/>
      <c r="C83" s="46"/>
      <c r="D83" s="5" t="s">
        <v>3014</v>
      </c>
      <c r="E83" s="46"/>
      <c r="F83" s="5" t="s">
        <v>3016</v>
      </c>
      <c r="G83" s="45">
        <v>43609</v>
      </c>
      <c r="H83" s="5"/>
      <c r="I83" s="46"/>
      <c r="J83" s="8">
        <v>44927</v>
      </c>
      <c r="K83" s="5" t="s">
        <v>3116</v>
      </c>
      <c r="L83" s="8">
        <v>43599</v>
      </c>
      <c r="M83" s="4" t="s">
        <v>656</v>
      </c>
      <c r="N83" s="5" t="s">
        <v>3117</v>
      </c>
      <c r="O83" s="5" t="s">
        <v>657</v>
      </c>
      <c r="P83" s="5"/>
      <c r="Q83" s="5"/>
      <c r="R83" s="5" t="s">
        <v>2622</v>
      </c>
      <c r="S83" s="5" t="s">
        <v>456</v>
      </c>
      <c r="T83" s="5"/>
      <c r="U83" s="11">
        <f t="shared" si="1"/>
        <v>0</v>
      </c>
      <c r="V83" s="15"/>
      <c r="W83" s="15"/>
      <c r="X83" s="15"/>
      <c r="Y83" s="15"/>
      <c r="Z83" s="15"/>
      <c r="AA83" s="16" t="s">
        <v>592</v>
      </c>
      <c r="AB83" s="50" t="s">
        <v>615</v>
      </c>
      <c r="AC83" s="16"/>
      <c r="AD83" s="56"/>
      <c r="AE83" s="56"/>
      <c r="AF83" s="56"/>
    </row>
    <row r="84" spans="1:32" ht="150" customHeight="1" x14ac:dyDescent="0.3">
      <c r="A84" s="21">
        <v>77</v>
      </c>
      <c r="B84" s="5"/>
      <c r="C84" s="46"/>
      <c r="D84" s="5" t="s">
        <v>3014</v>
      </c>
      <c r="E84" s="46"/>
      <c r="F84" s="5" t="s">
        <v>3016</v>
      </c>
      <c r="G84" s="45">
        <v>43063</v>
      </c>
      <c r="H84" s="5"/>
      <c r="I84" s="46"/>
      <c r="J84" s="8">
        <v>44927</v>
      </c>
      <c r="K84" s="5" t="s">
        <v>57</v>
      </c>
      <c r="L84" s="8">
        <v>40233</v>
      </c>
      <c r="M84" s="4" t="s">
        <v>617</v>
      </c>
      <c r="N84" s="4">
        <v>861501970379</v>
      </c>
      <c r="O84" s="5" t="s">
        <v>607</v>
      </c>
      <c r="P84" s="5"/>
      <c r="Q84" s="5"/>
      <c r="R84" s="5" t="s">
        <v>618</v>
      </c>
      <c r="S84" s="5" t="s">
        <v>432</v>
      </c>
      <c r="T84" s="5" t="s">
        <v>591</v>
      </c>
      <c r="U84" s="11">
        <f t="shared" si="1"/>
        <v>0.5</v>
      </c>
      <c r="V84" s="15"/>
      <c r="W84" s="15"/>
      <c r="X84" s="15"/>
      <c r="Y84" s="15"/>
      <c r="Z84" s="16">
        <v>0.5</v>
      </c>
      <c r="AA84" s="16"/>
      <c r="AB84" s="50" t="s">
        <v>593</v>
      </c>
      <c r="AC84" s="16"/>
      <c r="AD84" s="56"/>
      <c r="AE84" s="56"/>
      <c r="AF84" s="56"/>
    </row>
    <row r="85" spans="1:32" ht="150" customHeight="1" x14ac:dyDescent="0.3">
      <c r="A85" s="21">
        <v>78</v>
      </c>
      <c r="B85" s="5"/>
      <c r="C85" s="46"/>
      <c r="D85" s="5" t="s">
        <v>3014</v>
      </c>
      <c r="E85" s="46"/>
      <c r="F85" s="5" t="s">
        <v>3016</v>
      </c>
      <c r="G85" s="45">
        <v>42271</v>
      </c>
      <c r="H85" s="5"/>
      <c r="I85" s="46"/>
      <c r="J85" s="8">
        <v>44927</v>
      </c>
      <c r="K85" s="5" t="s">
        <v>3074</v>
      </c>
      <c r="L85" s="8">
        <v>40484</v>
      </c>
      <c r="M85" s="4">
        <v>310861730600028</v>
      </c>
      <c r="N85" s="7" t="s">
        <v>634</v>
      </c>
      <c r="O85" s="5" t="s">
        <v>635</v>
      </c>
      <c r="P85" s="5"/>
      <c r="Q85" s="5"/>
      <c r="R85" s="5" t="s">
        <v>636</v>
      </c>
      <c r="S85" s="5" t="s">
        <v>637</v>
      </c>
      <c r="T85" s="5" t="s">
        <v>638</v>
      </c>
      <c r="U85" s="11">
        <f t="shared" si="1"/>
        <v>0.5</v>
      </c>
      <c r="V85" s="15"/>
      <c r="W85" s="15"/>
      <c r="X85" s="15"/>
      <c r="Y85" s="15"/>
      <c r="Z85" s="16">
        <v>0.5</v>
      </c>
      <c r="AA85" s="16" t="s">
        <v>592</v>
      </c>
      <c r="AB85" s="50" t="s">
        <v>615</v>
      </c>
      <c r="AC85" s="16"/>
      <c r="AD85" s="56"/>
      <c r="AE85" s="56"/>
      <c r="AF85" s="56"/>
    </row>
    <row r="86" spans="1:32" ht="131.25" customHeight="1" x14ac:dyDescent="0.3">
      <c r="A86" s="21">
        <v>79</v>
      </c>
      <c r="B86" s="5"/>
      <c r="C86" s="46"/>
      <c r="D86" s="5" t="s">
        <v>3014</v>
      </c>
      <c r="E86" s="46"/>
      <c r="F86" s="5" t="s">
        <v>3016</v>
      </c>
      <c r="G86" s="45">
        <v>43096</v>
      </c>
      <c r="H86" s="5"/>
      <c r="I86" s="46"/>
      <c r="J86" s="8">
        <v>44927</v>
      </c>
      <c r="K86" s="5" t="s">
        <v>68</v>
      </c>
      <c r="L86" s="8">
        <v>42976</v>
      </c>
      <c r="M86" s="4" t="s">
        <v>652</v>
      </c>
      <c r="N86" s="4">
        <v>862000569979</v>
      </c>
      <c r="O86" s="5" t="s">
        <v>612</v>
      </c>
      <c r="P86" s="5"/>
      <c r="Q86" s="5"/>
      <c r="R86" s="5" t="s">
        <v>653</v>
      </c>
      <c r="S86" s="5" t="s">
        <v>654</v>
      </c>
      <c r="T86" s="5" t="s">
        <v>591</v>
      </c>
      <c r="U86" s="11">
        <f t="shared" si="1"/>
        <v>0.5</v>
      </c>
      <c r="V86" s="15"/>
      <c r="W86" s="15"/>
      <c r="X86" s="15"/>
      <c r="Y86" s="15"/>
      <c r="Z86" s="16">
        <v>0.5</v>
      </c>
      <c r="AA86" s="16" t="s">
        <v>592</v>
      </c>
      <c r="AB86" s="50" t="s">
        <v>593</v>
      </c>
      <c r="AC86" s="16"/>
      <c r="AD86" s="56"/>
      <c r="AE86" s="56"/>
      <c r="AF86" s="56"/>
    </row>
    <row r="87" spans="1:32" ht="131.25" customHeight="1" x14ac:dyDescent="0.25">
      <c r="A87" s="21">
        <v>80</v>
      </c>
      <c r="B87" s="5"/>
      <c r="C87" s="46"/>
      <c r="D87" s="5" t="s">
        <v>3014</v>
      </c>
      <c r="E87" s="46"/>
      <c r="F87" s="5" t="s">
        <v>3016</v>
      </c>
      <c r="G87" s="45">
        <v>43704</v>
      </c>
      <c r="H87" s="5"/>
      <c r="I87" s="46"/>
      <c r="J87" s="8">
        <v>44927</v>
      </c>
      <c r="K87" s="5" t="s">
        <v>277</v>
      </c>
      <c r="L87" s="8">
        <v>43553</v>
      </c>
      <c r="M87" s="4">
        <v>319861700023809</v>
      </c>
      <c r="N87" s="4">
        <v>860604224892</v>
      </c>
      <c r="O87" s="5" t="s">
        <v>363</v>
      </c>
      <c r="P87" s="5"/>
      <c r="Q87" s="5"/>
      <c r="R87" s="100" t="s">
        <v>475</v>
      </c>
      <c r="S87" s="5" t="s">
        <v>452</v>
      </c>
      <c r="T87" s="5" t="s">
        <v>591</v>
      </c>
      <c r="U87" s="11">
        <f t="shared" si="1"/>
        <v>0</v>
      </c>
      <c r="V87" s="50"/>
      <c r="W87" s="50"/>
      <c r="X87" s="50"/>
      <c r="Y87" s="50"/>
      <c r="Z87" s="50"/>
      <c r="AA87" s="50" t="s">
        <v>592</v>
      </c>
      <c r="AB87" s="50" t="s">
        <v>724</v>
      </c>
      <c r="AC87" s="50" t="s">
        <v>1700</v>
      </c>
      <c r="AD87" s="56"/>
      <c r="AE87" s="56"/>
      <c r="AF87" s="56"/>
    </row>
    <row r="88" spans="1:32" ht="168.75" customHeight="1" x14ac:dyDescent="0.25">
      <c r="A88" s="21">
        <v>81</v>
      </c>
      <c r="B88" s="5"/>
      <c r="C88" s="46"/>
      <c r="D88" s="5" t="s">
        <v>3014</v>
      </c>
      <c r="E88" s="46"/>
      <c r="F88" s="5" t="s">
        <v>3016</v>
      </c>
      <c r="G88" s="45">
        <v>43976</v>
      </c>
      <c r="H88" s="5"/>
      <c r="I88" s="46"/>
      <c r="J88" s="8">
        <v>44927</v>
      </c>
      <c r="K88" s="5" t="s">
        <v>278</v>
      </c>
      <c r="L88" s="8">
        <v>42822</v>
      </c>
      <c r="M88" s="4">
        <v>317665800056692</v>
      </c>
      <c r="N88" s="4">
        <v>660401862559</v>
      </c>
      <c r="O88" s="5" t="s">
        <v>477</v>
      </c>
      <c r="P88" s="5"/>
      <c r="Q88" s="5"/>
      <c r="R88" s="100" t="s">
        <v>476</v>
      </c>
      <c r="S88" s="5" t="s">
        <v>1441</v>
      </c>
      <c r="T88" s="5" t="s">
        <v>591</v>
      </c>
      <c r="U88" s="11">
        <f t="shared" si="1"/>
        <v>0</v>
      </c>
      <c r="V88" s="50"/>
      <c r="W88" s="50"/>
      <c r="X88" s="50"/>
      <c r="Y88" s="50"/>
      <c r="Z88" s="50"/>
      <c r="AA88" s="16" t="s">
        <v>592</v>
      </c>
      <c r="AB88" s="50" t="s">
        <v>1716</v>
      </c>
      <c r="AC88" s="50"/>
      <c r="AD88" s="56"/>
      <c r="AE88" s="56"/>
      <c r="AF88" s="56"/>
    </row>
    <row r="89" spans="1:32" ht="131.25" customHeight="1" x14ac:dyDescent="0.25">
      <c r="A89" s="21">
        <v>82</v>
      </c>
      <c r="B89" s="5"/>
      <c r="C89" s="46"/>
      <c r="D89" s="5" t="s">
        <v>3014</v>
      </c>
      <c r="E89" s="46"/>
      <c r="F89" s="5" t="s">
        <v>3016</v>
      </c>
      <c r="G89" s="45">
        <v>42079</v>
      </c>
      <c r="H89" s="5"/>
      <c r="I89" s="46"/>
      <c r="J89" s="8">
        <v>44927</v>
      </c>
      <c r="K89" s="5" t="s">
        <v>280</v>
      </c>
      <c r="L89" s="8">
        <v>41113</v>
      </c>
      <c r="M89" s="4">
        <v>312860120500028</v>
      </c>
      <c r="N89" s="5" t="s">
        <v>1453</v>
      </c>
      <c r="O89" s="5" t="s">
        <v>366</v>
      </c>
      <c r="P89" s="5"/>
      <c r="Q89" s="5"/>
      <c r="R89" s="5" t="s">
        <v>1455</v>
      </c>
      <c r="S89" s="5" t="s">
        <v>1454</v>
      </c>
      <c r="T89" s="5"/>
      <c r="U89" s="11">
        <f t="shared" si="1"/>
        <v>0</v>
      </c>
      <c r="V89" s="50"/>
      <c r="W89" s="50"/>
      <c r="X89" s="50"/>
      <c r="Y89" s="50"/>
      <c r="Z89" s="50"/>
      <c r="AA89" s="50"/>
      <c r="AB89" s="50"/>
      <c r="AC89" s="50"/>
      <c r="AD89" s="56"/>
      <c r="AE89" s="56"/>
      <c r="AF89" s="56"/>
    </row>
    <row r="90" spans="1:32" ht="150" customHeight="1" x14ac:dyDescent="0.3">
      <c r="A90" s="21">
        <v>83</v>
      </c>
      <c r="B90" s="5"/>
      <c r="C90" s="46"/>
      <c r="D90" s="5" t="s">
        <v>3014</v>
      </c>
      <c r="E90" s="46"/>
      <c r="F90" s="5" t="s">
        <v>3016</v>
      </c>
      <c r="G90" s="45">
        <v>43503</v>
      </c>
      <c r="H90" s="5" t="s">
        <v>3019</v>
      </c>
      <c r="I90" s="45">
        <v>44124</v>
      </c>
      <c r="J90" s="8">
        <v>44927</v>
      </c>
      <c r="K90" s="5" t="s">
        <v>156</v>
      </c>
      <c r="L90" s="8">
        <v>43287</v>
      </c>
      <c r="M90" s="4" t="s">
        <v>1078</v>
      </c>
      <c r="N90" s="4">
        <v>860503185774</v>
      </c>
      <c r="O90" s="5" t="s">
        <v>635</v>
      </c>
      <c r="P90" s="5"/>
      <c r="Q90" s="5"/>
      <c r="R90" s="5" t="s">
        <v>1079</v>
      </c>
      <c r="S90" s="5" t="s">
        <v>393</v>
      </c>
      <c r="T90" s="5" t="s">
        <v>591</v>
      </c>
      <c r="U90" s="11">
        <f t="shared" si="1"/>
        <v>0.5</v>
      </c>
      <c r="V90" s="15"/>
      <c r="W90" s="15"/>
      <c r="X90" s="15"/>
      <c r="Y90" s="15"/>
      <c r="Z90" s="16">
        <v>0.5</v>
      </c>
      <c r="AA90" s="16" t="s">
        <v>592</v>
      </c>
      <c r="AB90" s="50" t="s">
        <v>615</v>
      </c>
      <c r="AC90" s="16"/>
      <c r="AD90" s="56"/>
      <c r="AE90" s="56"/>
      <c r="AF90" s="56"/>
    </row>
    <row r="91" spans="1:32" ht="131.25" customHeight="1" x14ac:dyDescent="0.3">
      <c r="A91" s="21">
        <v>84</v>
      </c>
      <c r="B91" s="5"/>
      <c r="C91" s="46"/>
      <c r="D91" s="5" t="s">
        <v>3014</v>
      </c>
      <c r="E91" s="46"/>
      <c r="F91" s="5" t="s">
        <v>3016</v>
      </c>
      <c r="G91" s="45">
        <v>42513</v>
      </c>
      <c r="H91" s="5"/>
      <c r="I91" s="46"/>
      <c r="J91" s="8">
        <v>44927</v>
      </c>
      <c r="K91" s="5" t="s">
        <v>134</v>
      </c>
      <c r="L91" s="8">
        <v>42451</v>
      </c>
      <c r="M91" s="4" t="s">
        <v>854</v>
      </c>
      <c r="N91" s="4">
        <v>861600054578</v>
      </c>
      <c r="O91" s="5" t="s">
        <v>607</v>
      </c>
      <c r="P91" s="5"/>
      <c r="Q91" s="5"/>
      <c r="R91" s="5" t="s">
        <v>855</v>
      </c>
      <c r="S91" s="5" t="s">
        <v>856</v>
      </c>
      <c r="T91" s="5" t="s">
        <v>591</v>
      </c>
      <c r="U91" s="11">
        <f t="shared" si="1"/>
        <v>0.49</v>
      </c>
      <c r="V91" s="15"/>
      <c r="W91" s="15"/>
      <c r="X91" s="15"/>
      <c r="Y91" s="15"/>
      <c r="Z91" s="16">
        <v>0.49</v>
      </c>
      <c r="AA91" s="16" t="s">
        <v>592</v>
      </c>
      <c r="AB91" s="16"/>
      <c r="AC91" s="16"/>
      <c r="AD91" s="56"/>
      <c r="AE91" s="56"/>
      <c r="AF91" s="56"/>
    </row>
    <row r="92" spans="1:32" ht="150" customHeight="1" x14ac:dyDescent="0.25">
      <c r="A92" s="21">
        <v>85</v>
      </c>
      <c r="B92" s="5"/>
      <c r="C92" s="46"/>
      <c r="D92" s="5" t="s">
        <v>3014</v>
      </c>
      <c r="E92" s="46"/>
      <c r="F92" s="5" t="s">
        <v>3016</v>
      </c>
      <c r="G92" s="45">
        <v>44193</v>
      </c>
      <c r="H92" s="5"/>
      <c r="I92" s="46"/>
      <c r="J92" s="8">
        <v>44927</v>
      </c>
      <c r="K92" s="5" t="s">
        <v>295</v>
      </c>
      <c r="L92" s="5" t="s">
        <v>1538</v>
      </c>
      <c r="M92" s="4">
        <v>1138603003660</v>
      </c>
      <c r="N92" s="5" t="s">
        <v>1539</v>
      </c>
      <c r="O92" s="5" t="s">
        <v>512</v>
      </c>
      <c r="P92" s="5"/>
      <c r="Q92" s="5"/>
      <c r="R92" s="5" t="s">
        <v>510</v>
      </c>
      <c r="S92" s="5" t="s">
        <v>511</v>
      </c>
      <c r="T92" s="5" t="s">
        <v>1705</v>
      </c>
      <c r="U92" s="11">
        <f t="shared" si="1"/>
        <v>0</v>
      </c>
      <c r="V92" s="50"/>
      <c r="W92" s="50"/>
      <c r="X92" s="50"/>
      <c r="Y92" s="50"/>
      <c r="Z92" s="50"/>
      <c r="AA92" s="50" t="s">
        <v>592</v>
      </c>
      <c r="AB92" s="50"/>
      <c r="AC92" s="50"/>
      <c r="AD92" s="56"/>
      <c r="AE92" s="56"/>
      <c r="AF92" s="56"/>
    </row>
    <row r="93" spans="1:32" ht="168.75" customHeight="1" x14ac:dyDescent="0.3">
      <c r="A93" s="21">
        <v>86</v>
      </c>
      <c r="B93" s="5"/>
      <c r="C93" s="46"/>
      <c r="D93" s="5" t="s">
        <v>3014</v>
      </c>
      <c r="E93" s="46"/>
      <c r="F93" s="5" t="s">
        <v>3016</v>
      </c>
      <c r="G93" s="45">
        <v>42622</v>
      </c>
      <c r="H93" s="5"/>
      <c r="I93" s="46"/>
      <c r="J93" s="8">
        <v>44927</v>
      </c>
      <c r="K93" s="5" t="s">
        <v>3181</v>
      </c>
      <c r="L93" s="8">
        <v>41764</v>
      </c>
      <c r="M93" s="4">
        <v>1148602003307</v>
      </c>
      <c r="N93" s="6">
        <v>8602215030</v>
      </c>
      <c r="O93" s="5" t="s">
        <v>594</v>
      </c>
      <c r="P93" s="5"/>
      <c r="Q93" s="5"/>
      <c r="R93" s="5" t="s">
        <v>1026</v>
      </c>
      <c r="S93" s="5" t="s">
        <v>378</v>
      </c>
      <c r="T93" s="5" t="s">
        <v>591</v>
      </c>
      <c r="U93" s="11">
        <f t="shared" si="1"/>
        <v>0.5</v>
      </c>
      <c r="V93" s="15"/>
      <c r="W93" s="15"/>
      <c r="X93" s="15"/>
      <c r="Y93" s="15"/>
      <c r="Z93" s="16">
        <v>0.5</v>
      </c>
      <c r="AA93" s="16"/>
      <c r="AB93" s="50" t="s">
        <v>615</v>
      </c>
      <c r="AC93" s="50" t="s">
        <v>1027</v>
      </c>
      <c r="AD93" s="56"/>
      <c r="AE93" s="56"/>
      <c r="AF93" s="56"/>
    </row>
    <row r="94" spans="1:32" ht="131.25" customHeight="1" x14ac:dyDescent="0.25">
      <c r="A94" s="21">
        <v>87</v>
      </c>
      <c r="B94" s="5"/>
      <c r="C94" s="46"/>
      <c r="D94" s="5" t="s">
        <v>3014</v>
      </c>
      <c r="E94" s="46"/>
      <c r="F94" s="5" t="s">
        <v>3016</v>
      </c>
      <c r="G94" s="45">
        <v>44238</v>
      </c>
      <c r="H94" s="5"/>
      <c r="I94" s="46"/>
      <c r="J94" s="8">
        <v>44927</v>
      </c>
      <c r="K94" s="5" t="s">
        <v>1646</v>
      </c>
      <c r="L94" s="8">
        <v>42583</v>
      </c>
      <c r="M94" s="4">
        <v>1108605000492</v>
      </c>
      <c r="N94" s="4">
        <v>8605022678</v>
      </c>
      <c r="O94" s="5" t="s">
        <v>1017</v>
      </c>
      <c r="P94" s="5"/>
      <c r="Q94" s="5"/>
      <c r="R94" s="5" t="s">
        <v>1648</v>
      </c>
      <c r="S94" s="5" t="s">
        <v>1647</v>
      </c>
      <c r="T94" s="5" t="s">
        <v>1710</v>
      </c>
      <c r="U94" s="11">
        <f t="shared" si="1"/>
        <v>0</v>
      </c>
      <c r="V94" s="50"/>
      <c r="W94" s="50"/>
      <c r="X94" s="50"/>
      <c r="Y94" s="50"/>
      <c r="Z94" s="50"/>
      <c r="AA94" s="16" t="s">
        <v>592</v>
      </c>
      <c r="AB94" s="50"/>
      <c r="AC94" s="50"/>
      <c r="AD94" s="56"/>
      <c r="AE94" s="56"/>
      <c r="AF94" s="56"/>
    </row>
    <row r="95" spans="1:32" ht="75" customHeight="1" x14ac:dyDescent="0.3">
      <c r="A95" s="21">
        <v>88</v>
      </c>
      <c r="B95" s="5"/>
      <c r="C95" s="46"/>
      <c r="D95" s="5" t="s">
        <v>3014</v>
      </c>
      <c r="E95" s="46"/>
      <c r="F95" s="5" t="s">
        <v>3016</v>
      </c>
      <c r="G95" s="45">
        <v>42675</v>
      </c>
      <c r="H95" s="5"/>
      <c r="I95" s="46"/>
      <c r="J95" s="8">
        <v>44927</v>
      </c>
      <c r="K95" s="5" t="s">
        <v>3076</v>
      </c>
      <c r="L95" s="8">
        <v>42641</v>
      </c>
      <c r="M95" s="4" t="s">
        <v>606</v>
      </c>
      <c r="N95" s="4">
        <v>861001085390</v>
      </c>
      <c r="O95" s="5" t="s">
        <v>607</v>
      </c>
      <c r="P95" s="5"/>
      <c r="Q95" s="5"/>
      <c r="R95" s="5" t="s">
        <v>608</v>
      </c>
      <c r="S95" s="5" t="s">
        <v>361</v>
      </c>
      <c r="T95" s="5" t="s">
        <v>591</v>
      </c>
      <c r="U95" s="11">
        <f t="shared" si="1"/>
        <v>0.5</v>
      </c>
      <c r="V95" s="22"/>
      <c r="W95" s="15"/>
      <c r="X95" s="15"/>
      <c r="Y95" s="15"/>
      <c r="Z95" s="16">
        <v>0.5</v>
      </c>
      <c r="AA95" s="16" t="s">
        <v>592</v>
      </c>
      <c r="AB95" s="50" t="s">
        <v>593</v>
      </c>
      <c r="AC95" s="16"/>
      <c r="AD95" s="56"/>
      <c r="AE95" s="56"/>
      <c r="AF95" s="56"/>
    </row>
    <row r="96" spans="1:32" ht="75" customHeight="1" x14ac:dyDescent="0.3">
      <c r="A96" s="21">
        <v>89</v>
      </c>
      <c r="B96" s="5"/>
      <c r="C96" s="46"/>
      <c r="D96" s="5" t="s">
        <v>3014</v>
      </c>
      <c r="E96" s="46"/>
      <c r="F96" s="5"/>
      <c r="G96" s="46"/>
      <c r="H96" s="5" t="s">
        <v>3019</v>
      </c>
      <c r="I96" s="45">
        <v>42583</v>
      </c>
      <c r="J96" s="8">
        <v>44927</v>
      </c>
      <c r="K96" s="5" t="s">
        <v>50</v>
      </c>
      <c r="L96" s="8">
        <v>41961</v>
      </c>
      <c r="M96" s="4" t="s">
        <v>587</v>
      </c>
      <c r="N96" s="4">
        <v>861001898660</v>
      </c>
      <c r="O96" s="5" t="s">
        <v>588</v>
      </c>
      <c r="P96" s="5"/>
      <c r="Q96" s="5"/>
      <c r="R96" s="5" t="s">
        <v>589</v>
      </c>
      <c r="S96" s="5" t="s">
        <v>590</v>
      </c>
      <c r="T96" s="5" t="s">
        <v>591</v>
      </c>
      <c r="U96" s="11">
        <f t="shared" si="1"/>
        <v>0</v>
      </c>
      <c r="V96" s="15"/>
      <c r="W96" s="15"/>
      <c r="X96" s="15"/>
      <c r="Y96" s="15"/>
      <c r="Z96" s="15"/>
      <c r="AA96" s="16" t="s">
        <v>592</v>
      </c>
      <c r="AB96" s="50" t="s">
        <v>593</v>
      </c>
      <c r="AC96" s="16"/>
      <c r="AD96" s="56"/>
      <c r="AE96" s="56"/>
      <c r="AF96" s="56"/>
    </row>
    <row r="97" spans="1:32" ht="150" customHeight="1" x14ac:dyDescent="0.3">
      <c r="A97" s="21">
        <v>90</v>
      </c>
      <c r="B97" s="5"/>
      <c r="C97" s="46"/>
      <c r="D97" s="5" t="s">
        <v>3014</v>
      </c>
      <c r="E97" s="46"/>
      <c r="F97" s="5"/>
      <c r="G97" s="46"/>
      <c r="H97" s="5"/>
      <c r="I97" s="46"/>
      <c r="J97" s="8">
        <v>44927</v>
      </c>
      <c r="K97" s="5" t="s">
        <v>111</v>
      </c>
      <c r="L97" s="8">
        <v>43181</v>
      </c>
      <c r="M97" s="4" t="s">
        <v>780</v>
      </c>
      <c r="N97" s="4">
        <v>861500907818</v>
      </c>
      <c r="O97" s="5" t="s">
        <v>364</v>
      </c>
      <c r="P97" s="5"/>
      <c r="Q97" s="5"/>
      <c r="R97" s="5" t="s">
        <v>781</v>
      </c>
      <c r="S97" s="5" t="s">
        <v>782</v>
      </c>
      <c r="T97" s="5" t="s">
        <v>591</v>
      </c>
      <c r="U97" s="11">
        <f t="shared" si="1"/>
        <v>0.5</v>
      </c>
      <c r="V97" s="15"/>
      <c r="W97" s="15"/>
      <c r="X97" s="15"/>
      <c r="Y97" s="15"/>
      <c r="Z97" s="16">
        <v>0.5</v>
      </c>
      <c r="AA97" s="16" t="s">
        <v>592</v>
      </c>
      <c r="AB97" s="50" t="s">
        <v>615</v>
      </c>
      <c r="AC97" s="16"/>
      <c r="AD97" s="56"/>
      <c r="AE97" s="56"/>
      <c r="AF97" s="56"/>
    </row>
    <row r="98" spans="1:32" ht="150" customHeight="1" x14ac:dyDescent="0.3">
      <c r="A98" s="21">
        <v>91</v>
      </c>
      <c r="B98" s="5"/>
      <c r="C98" s="46"/>
      <c r="D98" s="5" t="s">
        <v>3014</v>
      </c>
      <c r="E98" s="46"/>
      <c r="F98" s="5"/>
      <c r="G98" s="46"/>
      <c r="H98" s="5" t="s">
        <v>3019</v>
      </c>
      <c r="I98" s="46" t="s">
        <v>3246</v>
      </c>
      <c r="J98" s="8">
        <v>44927</v>
      </c>
      <c r="K98" s="5" t="s">
        <v>3021</v>
      </c>
      <c r="L98" s="8">
        <v>40563</v>
      </c>
      <c r="M98" s="4" t="s">
        <v>783</v>
      </c>
      <c r="N98" s="4">
        <v>860226510860</v>
      </c>
      <c r="O98" s="5" t="s">
        <v>504</v>
      </c>
      <c r="P98" s="5"/>
      <c r="Q98" s="5"/>
      <c r="R98" s="5" t="s">
        <v>784</v>
      </c>
      <c r="S98" s="5" t="s">
        <v>785</v>
      </c>
      <c r="T98" s="5" t="s">
        <v>591</v>
      </c>
      <c r="U98" s="11">
        <f t="shared" si="1"/>
        <v>0</v>
      </c>
      <c r="V98" s="15"/>
      <c r="W98" s="15"/>
      <c r="X98" s="15"/>
      <c r="Y98" s="15"/>
      <c r="Z98" s="15"/>
      <c r="AA98" s="16" t="s">
        <v>592</v>
      </c>
      <c r="AB98" s="50" t="s">
        <v>615</v>
      </c>
      <c r="AC98" s="16"/>
      <c r="AD98" s="56"/>
      <c r="AE98" s="56"/>
      <c r="AF98" s="56"/>
    </row>
    <row r="99" spans="1:32" ht="75" customHeight="1" x14ac:dyDescent="0.3">
      <c r="A99" s="21">
        <v>92</v>
      </c>
      <c r="B99" s="5"/>
      <c r="C99" s="46"/>
      <c r="D99" s="5" t="s">
        <v>3014</v>
      </c>
      <c r="E99" s="46"/>
      <c r="F99" s="5"/>
      <c r="G99" s="46"/>
      <c r="H99" s="5"/>
      <c r="I99" s="46"/>
      <c r="J99" s="8">
        <v>44927</v>
      </c>
      <c r="K99" s="5" t="s">
        <v>112</v>
      </c>
      <c r="L99" s="8">
        <v>43301</v>
      </c>
      <c r="M99" s="4" t="s">
        <v>786</v>
      </c>
      <c r="N99" s="4">
        <v>860303548276</v>
      </c>
      <c r="O99" s="5" t="s">
        <v>787</v>
      </c>
      <c r="P99" s="5"/>
      <c r="Q99" s="5"/>
      <c r="R99" s="5" t="s">
        <v>788</v>
      </c>
      <c r="S99" s="5" t="s">
        <v>789</v>
      </c>
      <c r="T99" s="5" t="s">
        <v>591</v>
      </c>
      <c r="U99" s="11">
        <f t="shared" si="1"/>
        <v>0.5</v>
      </c>
      <c r="V99" s="15"/>
      <c r="W99" s="15"/>
      <c r="X99" s="15"/>
      <c r="Y99" s="15"/>
      <c r="Z99" s="16">
        <v>0.5</v>
      </c>
      <c r="AA99" s="16" t="s">
        <v>592</v>
      </c>
      <c r="AB99" s="50" t="s">
        <v>615</v>
      </c>
      <c r="AC99" s="16"/>
      <c r="AD99" s="56"/>
      <c r="AE99" s="56"/>
      <c r="AF99" s="56"/>
    </row>
    <row r="100" spans="1:32" ht="131.25" customHeight="1" x14ac:dyDescent="0.25">
      <c r="A100" s="21">
        <v>93</v>
      </c>
      <c r="B100" s="5"/>
      <c r="C100" s="46"/>
      <c r="D100" s="5" t="s">
        <v>3014</v>
      </c>
      <c r="E100" s="46"/>
      <c r="F100" s="5"/>
      <c r="G100" s="46"/>
      <c r="H100" s="5" t="s">
        <v>3019</v>
      </c>
      <c r="I100" s="45">
        <v>43921</v>
      </c>
      <c r="J100" s="8">
        <v>44927</v>
      </c>
      <c r="K100" s="5" t="s">
        <v>3022</v>
      </c>
      <c r="L100" s="8">
        <v>43474</v>
      </c>
      <c r="M100" s="4" t="s">
        <v>790</v>
      </c>
      <c r="N100" s="4">
        <v>860213947678</v>
      </c>
      <c r="O100" s="5" t="s">
        <v>661</v>
      </c>
      <c r="P100" s="5"/>
      <c r="Q100" s="5"/>
      <c r="R100" s="5" t="s">
        <v>791</v>
      </c>
      <c r="S100" s="5" t="s">
        <v>792</v>
      </c>
      <c r="T100" s="5" t="s">
        <v>591</v>
      </c>
      <c r="U100" s="11">
        <f t="shared" si="1"/>
        <v>0.3</v>
      </c>
      <c r="V100" s="16"/>
      <c r="W100" s="16"/>
      <c r="X100" s="16"/>
      <c r="Y100" s="16"/>
      <c r="Z100" s="16">
        <v>0.3</v>
      </c>
      <c r="AA100" s="16" t="s">
        <v>592</v>
      </c>
      <c r="AB100" s="50" t="s">
        <v>724</v>
      </c>
      <c r="AC100" s="16"/>
      <c r="AD100" s="56"/>
      <c r="AE100" s="56"/>
      <c r="AF100" s="56"/>
    </row>
    <row r="101" spans="1:32" ht="131.25" customHeight="1" x14ac:dyDescent="0.3">
      <c r="A101" s="21">
        <v>94</v>
      </c>
      <c r="B101" s="5"/>
      <c r="C101" s="46"/>
      <c r="D101" s="5" t="s">
        <v>3014</v>
      </c>
      <c r="E101" s="46"/>
      <c r="F101" s="5"/>
      <c r="G101" s="46"/>
      <c r="H101" s="5"/>
      <c r="I101" s="46"/>
      <c r="J101" s="8">
        <v>44927</v>
      </c>
      <c r="K101" s="5" t="s">
        <v>113</v>
      </c>
      <c r="L101" s="8">
        <v>40211</v>
      </c>
      <c r="M101" s="4" t="s">
        <v>793</v>
      </c>
      <c r="N101" s="4">
        <v>860801308083</v>
      </c>
      <c r="O101" s="5" t="s">
        <v>594</v>
      </c>
      <c r="P101" s="5"/>
      <c r="Q101" s="5"/>
      <c r="R101" s="5" t="s">
        <v>794</v>
      </c>
      <c r="S101" s="5" t="s">
        <v>795</v>
      </c>
      <c r="T101" s="5" t="s">
        <v>591</v>
      </c>
      <c r="U101" s="11">
        <f t="shared" si="1"/>
        <v>0</v>
      </c>
      <c r="V101" s="15"/>
      <c r="W101" s="15"/>
      <c r="X101" s="15"/>
      <c r="Y101" s="15"/>
      <c r="Z101" s="15"/>
      <c r="AA101" s="16"/>
      <c r="AB101" s="16"/>
      <c r="AC101" s="50" t="s">
        <v>796</v>
      </c>
      <c r="AD101" s="56"/>
      <c r="AE101" s="56"/>
      <c r="AF101" s="56"/>
    </row>
    <row r="102" spans="1:32" ht="150" customHeight="1" x14ac:dyDescent="0.3">
      <c r="A102" s="21">
        <v>95</v>
      </c>
      <c r="B102" s="5"/>
      <c r="C102" s="46"/>
      <c r="D102" s="5" t="s">
        <v>3014</v>
      </c>
      <c r="E102" s="46"/>
      <c r="F102" s="5"/>
      <c r="G102" s="46"/>
      <c r="H102" s="5"/>
      <c r="I102" s="46"/>
      <c r="J102" s="8">
        <v>44927</v>
      </c>
      <c r="K102" s="5" t="s">
        <v>114</v>
      </c>
      <c r="L102" s="8">
        <v>39121</v>
      </c>
      <c r="M102" s="4" t="s">
        <v>797</v>
      </c>
      <c r="N102" s="4">
        <v>227000502114</v>
      </c>
      <c r="O102" s="5" t="s">
        <v>594</v>
      </c>
      <c r="P102" s="5"/>
      <c r="Q102" s="5"/>
      <c r="R102" s="5" t="s">
        <v>798</v>
      </c>
      <c r="S102" s="5" t="s">
        <v>799</v>
      </c>
      <c r="T102" s="5" t="s">
        <v>800</v>
      </c>
      <c r="U102" s="11">
        <f t="shared" si="1"/>
        <v>0.5</v>
      </c>
      <c r="V102" s="15"/>
      <c r="W102" s="15"/>
      <c r="X102" s="15"/>
      <c r="Y102" s="15"/>
      <c r="Z102" s="16">
        <v>0.5</v>
      </c>
      <c r="AA102" s="16" t="s">
        <v>592</v>
      </c>
      <c r="AB102" s="50" t="s">
        <v>708</v>
      </c>
      <c r="AC102" s="16"/>
      <c r="AD102" s="56"/>
      <c r="AE102" s="56"/>
      <c r="AF102" s="56"/>
    </row>
    <row r="103" spans="1:32" ht="150" customHeight="1" x14ac:dyDescent="0.3">
      <c r="A103" s="21">
        <v>96</v>
      </c>
      <c r="B103" s="5"/>
      <c r="C103" s="46"/>
      <c r="D103" s="5" t="s">
        <v>3014</v>
      </c>
      <c r="E103" s="46"/>
      <c r="F103" s="5" t="s">
        <v>3016</v>
      </c>
      <c r="G103" s="45">
        <v>42599</v>
      </c>
      <c r="H103" s="5"/>
      <c r="I103" s="46"/>
      <c r="J103" s="8">
        <v>44927</v>
      </c>
      <c r="K103" s="5" t="s">
        <v>115</v>
      </c>
      <c r="L103" s="8">
        <v>42363</v>
      </c>
      <c r="M103" s="4" t="s">
        <v>801</v>
      </c>
      <c r="N103" s="7" t="s">
        <v>802</v>
      </c>
      <c r="O103" s="5" t="s">
        <v>607</v>
      </c>
      <c r="P103" s="5"/>
      <c r="Q103" s="5"/>
      <c r="R103" s="5" t="s">
        <v>803</v>
      </c>
      <c r="S103" s="5" t="s">
        <v>454</v>
      </c>
      <c r="T103" s="5" t="s">
        <v>591</v>
      </c>
      <c r="U103" s="11">
        <f t="shared" si="1"/>
        <v>0</v>
      </c>
      <c r="V103" s="15"/>
      <c r="W103" s="15"/>
      <c r="X103" s="15"/>
      <c r="Y103" s="15"/>
      <c r="Z103" s="15"/>
      <c r="AA103" s="16" t="s">
        <v>592</v>
      </c>
      <c r="AB103" s="50" t="s">
        <v>615</v>
      </c>
      <c r="AC103" s="16"/>
      <c r="AD103" s="56"/>
      <c r="AE103" s="56"/>
      <c r="AF103" s="56"/>
    </row>
    <row r="104" spans="1:32" ht="150" customHeight="1" x14ac:dyDescent="0.3">
      <c r="A104" s="21">
        <v>97</v>
      </c>
      <c r="B104" s="5"/>
      <c r="C104" s="46"/>
      <c r="D104" s="5" t="s">
        <v>3014</v>
      </c>
      <c r="E104" s="46"/>
      <c r="F104" s="5" t="s">
        <v>3016</v>
      </c>
      <c r="G104" s="45">
        <v>42248</v>
      </c>
      <c r="H104" s="5"/>
      <c r="I104" s="46"/>
      <c r="J104" s="8">
        <v>44927</v>
      </c>
      <c r="K104" s="5" t="s">
        <v>3127</v>
      </c>
      <c r="L104" s="8">
        <v>40030</v>
      </c>
      <c r="M104" s="4" t="s">
        <v>3119</v>
      </c>
      <c r="N104" s="4" t="s">
        <v>3120</v>
      </c>
      <c r="O104" s="5" t="s">
        <v>657</v>
      </c>
      <c r="P104" s="5"/>
      <c r="Q104" s="5"/>
      <c r="R104" s="5" t="s">
        <v>2209</v>
      </c>
      <c r="S104" s="5" t="s">
        <v>3118</v>
      </c>
      <c r="T104" s="5"/>
      <c r="U104" s="11">
        <f t="shared" si="1"/>
        <v>0</v>
      </c>
      <c r="V104" s="15"/>
      <c r="W104" s="15"/>
      <c r="X104" s="15"/>
      <c r="Y104" s="15"/>
      <c r="Z104" s="15"/>
      <c r="AA104" s="16" t="s">
        <v>592</v>
      </c>
      <c r="AB104" s="16"/>
      <c r="AC104" s="16"/>
      <c r="AD104" s="56"/>
      <c r="AE104" s="56"/>
      <c r="AF104" s="56"/>
    </row>
    <row r="105" spans="1:32" ht="150" customHeight="1" x14ac:dyDescent="0.3">
      <c r="A105" s="21">
        <v>98</v>
      </c>
      <c r="B105" s="5"/>
      <c r="C105" s="46"/>
      <c r="D105" s="5" t="s">
        <v>3014</v>
      </c>
      <c r="E105" s="46"/>
      <c r="F105" s="5"/>
      <c r="G105" s="46"/>
      <c r="H105" s="5"/>
      <c r="I105" s="46"/>
      <c r="J105" s="8">
        <v>44927</v>
      </c>
      <c r="K105" s="5" t="s">
        <v>116</v>
      </c>
      <c r="L105" s="8">
        <v>41480</v>
      </c>
      <c r="M105" s="4" t="s">
        <v>804</v>
      </c>
      <c r="N105" s="4">
        <v>860314219241</v>
      </c>
      <c r="O105" s="5" t="s">
        <v>635</v>
      </c>
      <c r="P105" s="5"/>
      <c r="Q105" s="5"/>
      <c r="R105" s="5" t="s">
        <v>805</v>
      </c>
      <c r="S105" s="5" t="s">
        <v>806</v>
      </c>
      <c r="T105" s="5" t="s">
        <v>807</v>
      </c>
      <c r="U105" s="11">
        <f t="shared" si="1"/>
        <v>0</v>
      </c>
      <c r="V105" s="15"/>
      <c r="W105" s="15"/>
      <c r="X105" s="15"/>
      <c r="Y105" s="15"/>
      <c r="Z105" s="15"/>
      <c r="AA105" s="16" t="s">
        <v>592</v>
      </c>
      <c r="AB105" s="50" t="s">
        <v>724</v>
      </c>
      <c r="AC105" s="16"/>
      <c r="AD105" s="56"/>
      <c r="AE105" s="56"/>
      <c r="AF105" s="56"/>
    </row>
    <row r="106" spans="1:32" ht="93.75" customHeight="1" x14ac:dyDescent="0.3">
      <c r="A106" s="21">
        <v>99</v>
      </c>
      <c r="B106" s="5"/>
      <c r="C106" s="46"/>
      <c r="D106" s="5"/>
      <c r="E106" s="45"/>
      <c r="F106" s="5" t="s">
        <v>3016</v>
      </c>
      <c r="G106" s="45">
        <v>42881</v>
      </c>
      <c r="H106" s="5"/>
      <c r="I106" s="46"/>
      <c r="J106" s="8">
        <v>44927</v>
      </c>
      <c r="K106" s="5" t="s">
        <v>117</v>
      </c>
      <c r="L106" s="8">
        <v>41834</v>
      </c>
      <c r="M106" s="4" t="s">
        <v>808</v>
      </c>
      <c r="N106" s="4">
        <v>860805363328</v>
      </c>
      <c r="O106" s="5" t="s">
        <v>635</v>
      </c>
      <c r="P106" s="5"/>
      <c r="Q106" s="5"/>
      <c r="R106" s="5" t="s">
        <v>809</v>
      </c>
      <c r="S106" s="5" t="s">
        <v>810</v>
      </c>
      <c r="T106" s="5" t="s">
        <v>591</v>
      </c>
      <c r="U106" s="11">
        <f t="shared" si="1"/>
        <v>0</v>
      </c>
      <c r="V106" s="15"/>
      <c r="W106" s="15"/>
      <c r="X106" s="15"/>
      <c r="Y106" s="15"/>
      <c r="Z106" s="15"/>
      <c r="AA106" s="16" t="s">
        <v>592</v>
      </c>
      <c r="AB106" s="50" t="s">
        <v>708</v>
      </c>
      <c r="AC106" s="16"/>
      <c r="AD106" s="56"/>
      <c r="AE106" s="56"/>
      <c r="AF106" s="56" t="s">
        <v>3640</v>
      </c>
    </row>
    <row r="107" spans="1:32" ht="150" customHeight="1" x14ac:dyDescent="0.3">
      <c r="A107" s="21">
        <v>100</v>
      </c>
      <c r="B107" s="5"/>
      <c r="C107" s="46"/>
      <c r="D107" s="5" t="s">
        <v>3014</v>
      </c>
      <c r="E107" s="46"/>
      <c r="F107" s="5" t="s">
        <v>3016</v>
      </c>
      <c r="G107" s="45">
        <v>42485</v>
      </c>
      <c r="H107" s="5"/>
      <c r="I107" s="46"/>
      <c r="J107" s="8">
        <v>44927</v>
      </c>
      <c r="K107" s="5" t="s">
        <v>30</v>
      </c>
      <c r="L107" s="8">
        <v>41388</v>
      </c>
      <c r="M107" s="4" t="s">
        <v>967</v>
      </c>
      <c r="N107" s="4">
        <v>8604055085</v>
      </c>
      <c r="O107" s="5" t="s">
        <v>518</v>
      </c>
      <c r="P107" s="5"/>
      <c r="Q107" s="5"/>
      <c r="R107" s="5" t="s">
        <v>968</v>
      </c>
      <c r="S107" s="5" t="s">
        <v>528</v>
      </c>
      <c r="T107" s="5" t="s">
        <v>969</v>
      </c>
      <c r="U107" s="11">
        <f t="shared" si="1"/>
        <v>0.49</v>
      </c>
      <c r="V107" s="15"/>
      <c r="W107" s="15"/>
      <c r="X107" s="15"/>
      <c r="Y107" s="15"/>
      <c r="Z107" s="16">
        <v>0.49</v>
      </c>
      <c r="AA107" s="16"/>
      <c r="AB107" s="50" t="s">
        <v>615</v>
      </c>
      <c r="AC107" s="16"/>
      <c r="AD107" s="56"/>
      <c r="AE107" s="56"/>
      <c r="AF107" s="56"/>
    </row>
    <row r="108" spans="1:32" ht="168.75" customHeight="1" x14ac:dyDescent="0.3">
      <c r="A108" s="21">
        <v>101</v>
      </c>
      <c r="B108" s="5"/>
      <c r="C108" s="46"/>
      <c r="D108" s="5" t="s">
        <v>3014</v>
      </c>
      <c r="E108" s="46"/>
      <c r="F108" s="5" t="s">
        <v>3016</v>
      </c>
      <c r="G108" s="45">
        <v>43430</v>
      </c>
      <c r="H108" s="5"/>
      <c r="I108" s="46"/>
      <c r="J108" s="8">
        <v>44927</v>
      </c>
      <c r="K108" s="5" t="s">
        <v>38</v>
      </c>
      <c r="L108" s="8">
        <v>40030</v>
      </c>
      <c r="M108" s="4" t="s">
        <v>989</v>
      </c>
      <c r="N108" s="4">
        <v>8617028233</v>
      </c>
      <c r="O108" s="5" t="s">
        <v>594</v>
      </c>
      <c r="P108" s="5"/>
      <c r="Q108" s="5"/>
      <c r="R108" s="5" t="s">
        <v>990</v>
      </c>
      <c r="S108" s="5" t="s">
        <v>537</v>
      </c>
      <c r="T108" s="5" t="s">
        <v>991</v>
      </c>
      <c r="U108" s="11">
        <f t="shared" si="1"/>
        <v>1.6400000000000001</v>
      </c>
      <c r="V108" s="15"/>
      <c r="W108" s="19">
        <v>1.04</v>
      </c>
      <c r="X108" s="20">
        <v>0.1</v>
      </c>
      <c r="Y108" s="15"/>
      <c r="Z108" s="16">
        <v>0.5</v>
      </c>
      <c r="AA108" s="16" t="s">
        <v>592</v>
      </c>
      <c r="AB108" s="50" t="s">
        <v>708</v>
      </c>
      <c r="AC108" s="16"/>
      <c r="AD108" s="56"/>
      <c r="AE108" s="56"/>
      <c r="AF108" s="56"/>
    </row>
    <row r="109" spans="1:32" ht="150" customHeight="1" x14ac:dyDescent="0.3">
      <c r="A109" s="21">
        <v>102</v>
      </c>
      <c r="B109" s="5"/>
      <c r="C109" s="46"/>
      <c r="D109" s="5" t="s">
        <v>3014</v>
      </c>
      <c r="E109" s="46"/>
      <c r="F109" s="5" t="s">
        <v>3016</v>
      </c>
      <c r="G109" s="45">
        <v>43654</v>
      </c>
      <c r="H109" s="5"/>
      <c r="I109" s="46"/>
      <c r="J109" s="8">
        <v>44927</v>
      </c>
      <c r="K109" s="5" t="s">
        <v>144</v>
      </c>
      <c r="L109" s="8">
        <v>42583</v>
      </c>
      <c r="M109" s="4">
        <v>312862213800035</v>
      </c>
      <c r="N109" s="4">
        <v>861504947201</v>
      </c>
      <c r="O109" s="5" t="s">
        <v>1590</v>
      </c>
      <c r="P109" s="5"/>
      <c r="Q109" s="5"/>
      <c r="R109" s="5" t="s">
        <v>1591</v>
      </c>
      <c r="S109" s="5" t="s">
        <v>1042</v>
      </c>
      <c r="T109" s="5" t="s">
        <v>591</v>
      </c>
      <c r="U109" s="11">
        <f t="shared" si="1"/>
        <v>0</v>
      </c>
      <c r="V109" s="15"/>
      <c r="W109" s="15"/>
      <c r="X109" s="15"/>
      <c r="Y109" s="15"/>
      <c r="Z109" s="15"/>
      <c r="AA109" s="16" t="s">
        <v>592</v>
      </c>
      <c r="AB109" s="50" t="s">
        <v>593</v>
      </c>
      <c r="AC109" s="16"/>
      <c r="AD109" s="56"/>
      <c r="AE109" s="56"/>
      <c r="AF109" s="56"/>
    </row>
    <row r="110" spans="1:32" ht="262.5" customHeight="1" x14ac:dyDescent="0.3">
      <c r="A110" s="21">
        <v>103</v>
      </c>
      <c r="B110" s="5"/>
      <c r="C110" s="46"/>
      <c r="D110" s="5" t="s">
        <v>3014</v>
      </c>
      <c r="E110" s="46"/>
      <c r="F110" s="5"/>
      <c r="G110" s="46"/>
      <c r="H110" s="5"/>
      <c r="I110" s="46"/>
      <c r="J110" s="8">
        <v>44927</v>
      </c>
      <c r="K110" s="5" t="s">
        <v>3121</v>
      </c>
      <c r="L110" s="8"/>
      <c r="M110" s="4" t="s">
        <v>3122</v>
      </c>
      <c r="N110" s="4" t="s">
        <v>3123</v>
      </c>
      <c r="O110" s="5" t="s">
        <v>594</v>
      </c>
      <c r="P110" s="5"/>
      <c r="Q110" s="5"/>
      <c r="R110" s="5"/>
      <c r="S110" s="5" t="s">
        <v>3124</v>
      </c>
      <c r="T110" s="5"/>
      <c r="U110" s="11">
        <f t="shared" si="1"/>
        <v>0</v>
      </c>
      <c r="V110" s="15"/>
      <c r="W110" s="15"/>
      <c r="X110" s="15"/>
      <c r="Y110" s="15"/>
      <c r="Z110" s="15"/>
      <c r="AA110" s="16"/>
      <c r="AB110" s="50" t="s">
        <v>593</v>
      </c>
      <c r="AC110" s="16"/>
      <c r="AD110" s="56"/>
      <c r="AE110" s="56"/>
      <c r="AF110" s="56"/>
    </row>
    <row r="111" spans="1:32" ht="168.75" customHeight="1" x14ac:dyDescent="0.3">
      <c r="A111" s="21">
        <v>104</v>
      </c>
      <c r="B111" s="5"/>
      <c r="C111" s="46"/>
      <c r="D111" s="5" t="s">
        <v>3014</v>
      </c>
      <c r="E111" s="46"/>
      <c r="F111" s="5"/>
      <c r="G111" s="46"/>
      <c r="H111" s="5" t="s">
        <v>3019</v>
      </c>
      <c r="I111" s="45">
        <v>44742</v>
      </c>
      <c r="J111" s="8">
        <v>44927</v>
      </c>
      <c r="K111" s="5" t="s">
        <v>118</v>
      </c>
      <c r="L111" s="8">
        <v>42838</v>
      </c>
      <c r="M111" s="4">
        <v>317861700028829</v>
      </c>
      <c r="N111" s="4">
        <v>860234791735</v>
      </c>
      <c r="O111" s="5" t="s">
        <v>811</v>
      </c>
      <c r="P111" s="5"/>
      <c r="Q111" s="5"/>
      <c r="R111" s="5" t="s">
        <v>812</v>
      </c>
      <c r="S111" s="5" t="s">
        <v>813</v>
      </c>
      <c r="T111" s="5" t="s">
        <v>591</v>
      </c>
      <c r="U111" s="11">
        <f t="shared" si="1"/>
        <v>0</v>
      </c>
      <c r="V111" s="15"/>
      <c r="W111" s="15"/>
      <c r="X111" s="15"/>
      <c r="Y111" s="15"/>
      <c r="Z111" s="15"/>
      <c r="AA111" s="16" t="s">
        <v>592</v>
      </c>
      <c r="AB111" s="16"/>
      <c r="AC111" s="16"/>
      <c r="AD111" s="56"/>
      <c r="AE111" s="56"/>
      <c r="AF111" s="56"/>
    </row>
    <row r="112" spans="1:32" ht="150" customHeight="1" x14ac:dyDescent="0.3">
      <c r="A112" s="21">
        <v>105</v>
      </c>
      <c r="B112" s="5"/>
      <c r="C112" s="46"/>
      <c r="D112" s="5" t="s">
        <v>3014</v>
      </c>
      <c r="E112" s="46"/>
      <c r="F112" s="5"/>
      <c r="G112" s="46"/>
      <c r="H112" s="5"/>
      <c r="I112" s="46"/>
      <c r="J112" s="8">
        <v>44927</v>
      </c>
      <c r="K112" s="5" t="s">
        <v>119</v>
      </c>
      <c r="L112" s="8">
        <v>43301</v>
      </c>
      <c r="M112" s="4">
        <v>318861700051647</v>
      </c>
      <c r="N112" s="4">
        <v>860316328447</v>
      </c>
      <c r="O112" s="5" t="s">
        <v>594</v>
      </c>
      <c r="P112" s="5"/>
      <c r="Q112" s="5"/>
      <c r="R112" s="5" t="s">
        <v>814</v>
      </c>
      <c r="S112" s="5" t="s">
        <v>815</v>
      </c>
      <c r="T112" s="5" t="s">
        <v>591</v>
      </c>
      <c r="U112" s="11">
        <f t="shared" si="1"/>
        <v>0</v>
      </c>
      <c r="V112" s="15"/>
      <c r="W112" s="15"/>
      <c r="X112" s="15"/>
      <c r="Y112" s="15"/>
      <c r="Z112" s="15"/>
      <c r="AA112" s="16" t="s">
        <v>592</v>
      </c>
      <c r="AB112" s="50" t="s">
        <v>724</v>
      </c>
      <c r="AC112" s="16"/>
      <c r="AD112" s="56"/>
      <c r="AE112" s="56"/>
      <c r="AF112" s="56"/>
    </row>
    <row r="113" spans="1:32" ht="337.5" customHeight="1" x14ac:dyDescent="0.3">
      <c r="A113" s="21">
        <v>106</v>
      </c>
      <c r="B113" s="5"/>
      <c r="C113" s="46"/>
      <c r="D113" s="5" t="s">
        <v>3014</v>
      </c>
      <c r="E113" s="46"/>
      <c r="F113" s="5"/>
      <c r="G113" s="46"/>
      <c r="H113" s="5"/>
      <c r="I113" s="46"/>
      <c r="J113" s="8">
        <v>44927</v>
      </c>
      <c r="K113" s="5" t="s">
        <v>120</v>
      </c>
      <c r="L113" s="8">
        <v>42996</v>
      </c>
      <c r="M113" s="4">
        <v>317861700066128</v>
      </c>
      <c r="N113" s="4">
        <v>860703687919</v>
      </c>
      <c r="O113" s="5" t="s">
        <v>594</v>
      </c>
      <c r="P113" s="5"/>
      <c r="Q113" s="5"/>
      <c r="R113" s="5" t="s">
        <v>816</v>
      </c>
      <c r="S113" s="5" t="s">
        <v>817</v>
      </c>
      <c r="T113" s="5" t="s">
        <v>591</v>
      </c>
      <c r="U113" s="11">
        <f t="shared" si="1"/>
        <v>0.5</v>
      </c>
      <c r="V113" s="15"/>
      <c r="W113" s="15"/>
      <c r="X113" s="15"/>
      <c r="Y113" s="15"/>
      <c r="Z113" s="16">
        <v>0.5</v>
      </c>
      <c r="AA113" s="16" t="s">
        <v>592</v>
      </c>
      <c r="AB113" s="50" t="s">
        <v>708</v>
      </c>
      <c r="AC113" s="16"/>
      <c r="AD113" s="56"/>
      <c r="AE113" s="56"/>
      <c r="AF113" s="56"/>
    </row>
    <row r="114" spans="1:32" ht="150" customHeight="1" x14ac:dyDescent="0.3">
      <c r="A114" s="21">
        <v>107</v>
      </c>
      <c r="B114" s="5"/>
      <c r="C114" s="46"/>
      <c r="D114" s="5" t="s">
        <v>3014</v>
      </c>
      <c r="E114" s="46"/>
      <c r="F114" s="5"/>
      <c r="G114" s="46"/>
      <c r="H114" s="5"/>
      <c r="I114" s="46"/>
      <c r="J114" s="8">
        <v>44927</v>
      </c>
      <c r="K114" s="5" t="s">
        <v>121</v>
      </c>
      <c r="L114" s="8">
        <v>43448</v>
      </c>
      <c r="M114" s="4">
        <v>318861700089607</v>
      </c>
      <c r="N114" s="4">
        <v>862001390653</v>
      </c>
      <c r="O114" s="5" t="s">
        <v>818</v>
      </c>
      <c r="P114" s="5"/>
      <c r="Q114" s="5"/>
      <c r="R114" s="5" t="s">
        <v>819</v>
      </c>
      <c r="S114" s="5" t="s">
        <v>820</v>
      </c>
      <c r="T114" s="5" t="s">
        <v>591</v>
      </c>
      <c r="U114" s="11">
        <f t="shared" si="1"/>
        <v>0.5</v>
      </c>
      <c r="V114" s="15"/>
      <c r="W114" s="15"/>
      <c r="X114" s="15"/>
      <c r="Y114" s="15"/>
      <c r="Z114" s="16">
        <v>0.5</v>
      </c>
      <c r="AA114" s="16" t="s">
        <v>592</v>
      </c>
      <c r="AB114" s="16"/>
      <c r="AC114" s="16"/>
      <c r="AD114" s="56"/>
      <c r="AE114" s="56"/>
      <c r="AF114" s="56"/>
    </row>
    <row r="115" spans="1:32" ht="131.25" customHeight="1" x14ac:dyDescent="0.3">
      <c r="A115" s="21">
        <v>108</v>
      </c>
      <c r="B115" s="5"/>
      <c r="C115" s="46"/>
      <c r="D115" s="5" t="s">
        <v>3014</v>
      </c>
      <c r="E115" s="46"/>
      <c r="F115" s="5"/>
      <c r="G115" s="46"/>
      <c r="H115" s="5"/>
      <c r="I115" s="46"/>
      <c r="J115" s="8">
        <v>44927</v>
      </c>
      <c r="K115" s="5" t="s">
        <v>3125</v>
      </c>
      <c r="L115" s="8"/>
      <c r="M115" s="4" t="s">
        <v>3128</v>
      </c>
      <c r="N115" s="4" t="s">
        <v>3129</v>
      </c>
      <c r="O115" s="5" t="s">
        <v>594</v>
      </c>
      <c r="P115" s="5"/>
      <c r="Q115" s="5"/>
      <c r="R115" s="5"/>
      <c r="S115" s="5" t="s">
        <v>3126</v>
      </c>
      <c r="T115" s="5"/>
      <c r="U115" s="11">
        <f t="shared" si="1"/>
        <v>0</v>
      </c>
      <c r="V115" s="15"/>
      <c r="W115" s="15"/>
      <c r="X115" s="15"/>
      <c r="Y115" s="15"/>
      <c r="Z115" s="15"/>
      <c r="AA115" s="16" t="s">
        <v>592</v>
      </c>
      <c r="AB115" s="16"/>
      <c r="AC115" s="16"/>
      <c r="AD115" s="56"/>
      <c r="AE115" s="56"/>
      <c r="AF115" s="56"/>
    </row>
    <row r="116" spans="1:32" ht="131.25" customHeight="1" x14ac:dyDescent="0.3">
      <c r="A116" s="21">
        <v>109</v>
      </c>
      <c r="B116" s="5"/>
      <c r="C116" s="46"/>
      <c r="D116" s="5" t="s">
        <v>3014</v>
      </c>
      <c r="E116" s="46"/>
      <c r="F116" s="5"/>
      <c r="G116" s="46"/>
      <c r="H116" s="5"/>
      <c r="I116" s="46"/>
      <c r="J116" s="8">
        <v>44927</v>
      </c>
      <c r="K116" s="5" t="s">
        <v>122</v>
      </c>
      <c r="L116" s="8">
        <v>43780</v>
      </c>
      <c r="M116" s="4">
        <v>319861700083045</v>
      </c>
      <c r="N116" s="4">
        <v>861715585590</v>
      </c>
      <c r="O116" s="5" t="s">
        <v>635</v>
      </c>
      <c r="P116" s="5"/>
      <c r="Q116" s="5"/>
      <c r="R116" s="5" t="s">
        <v>822</v>
      </c>
      <c r="S116" s="5" t="s">
        <v>823</v>
      </c>
      <c r="T116" s="5" t="s">
        <v>591</v>
      </c>
      <c r="U116" s="11">
        <f t="shared" si="1"/>
        <v>0</v>
      </c>
      <c r="V116" s="15"/>
      <c r="W116" s="15"/>
      <c r="X116" s="15"/>
      <c r="Y116" s="15"/>
      <c r="Z116" s="15"/>
      <c r="AA116" s="16"/>
      <c r="AB116" s="50" t="s">
        <v>708</v>
      </c>
      <c r="AC116" s="16"/>
      <c r="AD116" s="56"/>
      <c r="AE116" s="56"/>
      <c r="AF116" s="56"/>
    </row>
    <row r="117" spans="1:32" ht="150" customHeight="1" x14ac:dyDescent="0.3">
      <c r="A117" s="21">
        <v>110</v>
      </c>
      <c r="B117" s="5"/>
      <c r="C117" s="46"/>
      <c r="D117" s="5" t="s">
        <v>3014</v>
      </c>
      <c r="E117" s="46"/>
      <c r="F117" s="5"/>
      <c r="G117" s="46"/>
      <c r="H117" s="5"/>
      <c r="I117" s="46"/>
      <c r="J117" s="8">
        <v>44927</v>
      </c>
      <c r="K117" s="5" t="s">
        <v>123</v>
      </c>
      <c r="L117" s="8">
        <v>43755</v>
      </c>
      <c r="M117" s="4">
        <v>319861700077132</v>
      </c>
      <c r="N117" s="4">
        <v>860238084134</v>
      </c>
      <c r="O117" s="5" t="s">
        <v>635</v>
      </c>
      <c r="P117" s="5"/>
      <c r="Q117" s="5"/>
      <c r="R117" s="5" t="s">
        <v>824</v>
      </c>
      <c r="S117" s="5" t="s">
        <v>825</v>
      </c>
      <c r="T117" s="5" t="s">
        <v>591</v>
      </c>
      <c r="U117" s="11">
        <f t="shared" si="1"/>
        <v>0</v>
      </c>
      <c r="V117" s="15"/>
      <c r="W117" s="15"/>
      <c r="X117" s="15"/>
      <c r="Y117" s="15"/>
      <c r="Z117" s="15"/>
      <c r="AA117" s="16" t="s">
        <v>592</v>
      </c>
      <c r="AB117" s="16"/>
      <c r="AC117" s="16"/>
      <c r="AD117" s="56"/>
      <c r="AE117" s="56"/>
      <c r="AF117" s="56"/>
    </row>
    <row r="118" spans="1:32" ht="409.5" customHeight="1" x14ac:dyDescent="0.3">
      <c r="A118" s="21">
        <v>111</v>
      </c>
      <c r="B118" s="5"/>
      <c r="C118" s="46"/>
      <c r="D118" s="5" t="s">
        <v>3014</v>
      </c>
      <c r="E118" s="46"/>
      <c r="F118" s="5"/>
      <c r="G118" s="46"/>
      <c r="H118" s="5"/>
      <c r="I118" s="46"/>
      <c r="J118" s="8">
        <v>44927</v>
      </c>
      <c r="K118" s="5" t="s">
        <v>124</v>
      </c>
      <c r="L118" s="8">
        <v>42177</v>
      </c>
      <c r="M118" s="4">
        <v>315861700007200</v>
      </c>
      <c r="N118" s="4">
        <v>860103495228</v>
      </c>
      <c r="O118" s="5" t="s">
        <v>594</v>
      </c>
      <c r="P118" s="5"/>
      <c r="Q118" s="5"/>
      <c r="R118" s="5" t="s">
        <v>826</v>
      </c>
      <c r="S118" s="5" t="s">
        <v>827</v>
      </c>
      <c r="T118" s="5" t="s">
        <v>828</v>
      </c>
      <c r="U118" s="11">
        <f t="shared" si="1"/>
        <v>0</v>
      </c>
      <c r="V118" s="15"/>
      <c r="W118" s="15"/>
      <c r="X118" s="15"/>
      <c r="Y118" s="15"/>
      <c r="Z118" s="15"/>
      <c r="AA118" s="16"/>
      <c r="AB118" s="50" t="s">
        <v>724</v>
      </c>
      <c r="AC118" s="16"/>
      <c r="AD118" s="56"/>
      <c r="AE118" s="56"/>
      <c r="AF118" s="56"/>
    </row>
    <row r="119" spans="1:32" ht="131.25" customHeight="1" x14ac:dyDescent="0.3">
      <c r="A119" s="21">
        <v>112</v>
      </c>
      <c r="B119" s="5"/>
      <c r="C119" s="46"/>
      <c r="D119" s="5" t="s">
        <v>3014</v>
      </c>
      <c r="E119" s="46"/>
      <c r="F119" s="5"/>
      <c r="G119" s="46"/>
      <c r="H119" s="5"/>
      <c r="I119" s="46"/>
      <c r="J119" s="8">
        <v>44927</v>
      </c>
      <c r="K119" s="5" t="s">
        <v>58</v>
      </c>
      <c r="L119" s="8">
        <v>40945</v>
      </c>
      <c r="M119" s="4">
        <v>312860303700081</v>
      </c>
      <c r="N119" s="4">
        <v>591901619254</v>
      </c>
      <c r="O119" s="5" t="s">
        <v>594</v>
      </c>
      <c r="P119" s="5"/>
      <c r="Q119" s="5"/>
      <c r="R119" s="5" t="s">
        <v>619</v>
      </c>
      <c r="S119" s="5" t="s">
        <v>620</v>
      </c>
      <c r="T119" s="5" t="s">
        <v>591</v>
      </c>
      <c r="U119" s="11">
        <f t="shared" si="1"/>
        <v>0.5</v>
      </c>
      <c r="V119" s="15"/>
      <c r="W119" s="15"/>
      <c r="X119" s="15"/>
      <c r="Y119" s="15"/>
      <c r="Z119" s="16">
        <v>0.5</v>
      </c>
      <c r="AA119" s="16"/>
      <c r="AB119" s="16"/>
      <c r="AC119" s="50" t="s">
        <v>621</v>
      </c>
      <c r="AD119" s="56"/>
      <c r="AE119" s="56"/>
      <c r="AF119" s="56"/>
    </row>
    <row r="120" spans="1:32" ht="75" customHeight="1" x14ac:dyDescent="0.3">
      <c r="A120" s="21">
        <v>113</v>
      </c>
      <c r="B120" s="5"/>
      <c r="C120" s="46"/>
      <c r="D120" s="5" t="s">
        <v>3014</v>
      </c>
      <c r="E120" s="46"/>
      <c r="F120" s="5"/>
      <c r="G120" s="46"/>
      <c r="H120" s="5" t="s">
        <v>3019</v>
      </c>
      <c r="I120" s="45">
        <v>43414</v>
      </c>
      <c r="J120" s="8">
        <v>44927</v>
      </c>
      <c r="K120" s="5" t="s">
        <v>125</v>
      </c>
      <c r="L120" s="8">
        <v>43378</v>
      </c>
      <c r="M120" s="4">
        <v>318861700070345</v>
      </c>
      <c r="N120" s="7" t="s">
        <v>829</v>
      </c>
      <c r="O120" s="5" t="s">
        <v>661</v>
      </c>
      <c r="P120" s="5"/>
      <c r="Q120" s="5"/>
      <c r="R120" s="5" t="s">
        <v>830</v>
      </c>
      <c r="S120" s="5" t="s">
        <v>831</v>
      </c>
      <c r="T120" s="5" t="s">
        <v>591</v>
      </c>
      <c r="U120" s="11">
        <f t="shared" si="1"/>
        <v>0</v>
      </c>
      <c r="V120" s="15"/>
      <c r="W120" s="15"/>
      <c r="X120" s="15"/>
      <c r="Y120" s="15"/>
      <c r="Z120" s="15"/>
      <c r="AA120" s="16" t="s">
        <v>592</v>
      </c>
      <c r="AB120" s="16"/>
      <c r="AC120" s="16"/>
      <c r="AD120" s="56"/>
      <c r="AE120" s="56"/>
      <c r="AF120" s="56"/>
    </row>
    <row r="121" spans="1:32" ht="187.5" customHeight="1" x14ac:dyDescent="0.3">
      <c r="A121" s="21">
        <v>114</v>
      </c>
      <c r="B121" s="5"/>
      <c r="C121" s="46"/>
      <c r="D121" s="5" t="s">
        <v>3014</v>
      </c>
      <c r="E121" s="46"/>
      <c r="F121" s="5"/>
      <c r="G121" s="46"/>
      <c r="H121" s="5"/>
      <c r="I121" s="46"/>
      <c r="J121" s="8">
        <v>44927</v>
      </c>
      <c r="K121" s="5" t="s">
        <v>127</v>
      </c>
      <c r="L121" s="8">
        <v>43432</v>
      </c>
      <c r="M121" s="4">
        <v>318861700085370</v>
      </c>
      <c r="N121" s="4">
        <v>340735540856</v>
      </c>
      <c r="O121" s="5" t="s">
        <v>594</v>
      </c>
      <c r="P121" s="5"/>
      <c r="Q121" s="5"/>
      <c r="R121" s="5" t="s">
        <v>833</v>
      </c>
      <c r="S121" s="5" t="s">
        <v>834</v>
      </c>
      <c r="T121" s="5" t="s">
        <v>591</v>
      </c>
      <c r="U121" s="11">
        <f t="shared" si="1"/>
        <v>0</v>
      </c>
      <c r="V121" s="15"/>
      <c r="W121" s="15"/>
      <c r="X121" s="15"/>
      <c r="Y121" s="15"/>
      <c r="Z121" s="15"/>
      <c r="AA121" s="16" t="s">
        <v>592</v>
      </c>
      <c r="AB121" s="50" t="s">
        <v>724</v>
      </c>
      <c r="AC121" s="50" t="s">
        <v>835</v>
      </c>
      <c r="AD121" s="56"/>
      <c r="AE121" s="56"/>
      <c r="AF121" s="56"/>
    </row>
    <row r="122" spans="1:32" ht="112.5" customHeight="1" x14ac:dyDescent="0.3">
      <c r="A122" s="21">
        <v>115</v>
      </c>
      <c r="B122" s="5"/>
      <c r="C122" s="46"/>
      <c r="D122" s="5" t="s">
        <v>3014</v>
      </c>
      <c r="E122" s="46"/>
      <c r="F122" s="5"/>
      <c r="G122" s="46"/>
      <c r="H122" s="5"/>
      <c r="I122" s="46"/>
      <c r="J122" s="8">
        <v>44927</v>
      </c>
      <c r="K122" s="5" t="s">
        <v>128</v>
      </c>
      <c r="L122" s="5" t="s">
        <v>836</v>
      </c>
      <c r="M122" s="4">
        <v>310860221600013</v>
      </c>
      <c r="N122" s="4">
        <v>550106683730</v>
      </c>
      <c r="O122" s="5" t="s">
        <v>635</v>
      </c>
      <c r="P122" s="5"/>
      <c r="Q122" s="5"/>
      <c r="R122" s="5" t="s">
        <v>837</v>
      </c>
      <c r="S122" s="5" t="s">
        <v>838</v>
      </c>
      <c r="T122" s="5" t="s">
        <v>591</v>
      </c>
      <c r="U122" s="11">
        <f t="shared" si="1"/>
        <v>0</v>
      </c>
      <c r="V122" s="15"/>
      <c r="W122" s="15"/>
      <c r="X122" s="15"/>
      <c r="Y122" s="15"/>
      <c r="Z122" s="15"/>
      <c r="AA122" s="16" t="s">
        <v>592</v>
      </c>
      <c r="AB122" s="50" t="s">
        <v>708</v>
      </c>
      <c r="AC122" s="16"/>
      <c r="AD122" s="56"/>
      <c r="AE122" s="56"/>
      <c r="AF122" s="56"/>
    </row>
    <row r="123" spans="1:32" ht="131.25" customHeight="1" x14ac:dyDescent="0.3">
      <c r="A123" s="21">
        <v>116</v>
      </c>
      <c r="B123" s="5"/>
      <c r="C123" s="46"/>
      <c r="D123" s="5" t="s">
        <v>3014</v>
      </c>
      <c r="E123" s="46"/>
      <c r="F123" s="5"/>
      <c r="G123" s="46"/>
      <c r="H123" s="5"/>
      <c r="I123" s="46"/>
      <c r="J123" s="8">
        <v>44927</v>
      </c>
      <c r="K123" s="5" t="s">
        <v>129</v>
      </c>
      <c r="L123" s="8">
        <v>42787</v>
      </c>
      <c r="M123" s="4">
        <v>317861700014236</v>
      </c>
      <c r="N123" s="4">
        <v>451601793119</v>
      </c>
      <c r="O123" s="5" t="s">
        <v>612</v>
      </c>
      <c r="P123" s="5"/>
      <c r="Q123" s="5"/>
      <c r="R123" s="5" t="s">
        <v>839</v>
      </c>
      <c r="S123" s="5" t="s">
        <v>840</v>
      </c>
      <c r="T123" s="5" t="s">
        <v>591</v>
      </c>
      <c r="U123" s="11">
        <f t="shared" si="1"/>
        <v>0</v>
      </c>
      <c r="V123" s="15"/>
      <c r="W123" s="15"/>
      <c r="X123" s="15"/>
      <c r="Y123" s="15"/>
      <c r="Z123" s="15"/>
      <c r="AA123" s="16" t="s">
        <v>592</v>
      </c>
      <c r="AB123" s="50" t="s">
        <v>615</v>
      </c>
      <c r="AC123" s="16"/>
      <c r="AD123" s="56"/>
      <c r="AE123" s="56"/>
      <c r="AF123" s="56"/>
    </row>
    <row r="124" spans="1:32" ht="131.25" customHeight="1" x14ac:dyDescent="0.3">
      <c r="A124" s="21">
        <v>117</v>
      </c>
      <c r="B124" s="5"/>
      <c r="C124" s="46"/>
      <c r="D124" s="5" t="s">
        <v>3014</v>
      </c>
      <c r="E124" s="46"/>
      <c r="F124" s="5"/>
      <c r="G124" s="46"/>
      <c r="H124" s="5" t="s">
        <v>3019</v>
      </c>
      <c r="I124" s="45">
        <v>44062</v>
      </c>
      <c r="J124" s="8">
        <v>44927</v>
      </c>
      <c r="K124" s="5" t="s">
        <v>1718</v>
      </c>
      <c r="L124" s="8">
        <v>43444</v>
      </c>
      <c r="M124" s="4">
        <v>318861700085566</v>
      </c>
      <c r="N124" s="4">
        <v>861204746920</v>
      </c>
      <c r="O124" s="5" t="s">
        <v>1013</v>
      </c>
      <c r="P124" s="5"/>
      <c r="Q124" s="5"/>
      <c r="R124" s="5" t="s">
        <v>1586</v>
      </c>
      <c r="S124" s="5" t="s">
        <v>1585</v>
      </c>
      <c r="T124" s="5" t="s">
        <v>591</v>
      </c>
      <c r="U124" s="11">
        <f t="shared" si="1"/>
        <v>0</v>
      </c>
      <c r="V124" s="15"/>
      <c r="W124" s="15"/>
      <c r="X124" s="15"/>
      <c r="Y124" s="15"/>
      <c r="Z124" s="15"/>
      <c r="AA124" s="16" t="s">
        <v>592</v>
      </c>
      <c r="AB124" s="16"/>
      <c r="AC124" s="16"/>
      <c r="AD124" s="56"/>
      <c r="AE124" s="56"/>
      <c r="AF124" s="56"/>
    </row>
    <row r="125" spans="1:32" ht="131.25" customHeight="1" x14ac:dyDescent="0.3">
      <c r="A125" s="21">
        <v>118</v>
      </c>
      <c r="B125" s="5"/>
      <c r="C125" s="46"/>
      <c r="D125" s="5" t="s">
        <v>3014</v>
      </c>
      <c r="E125" s="46"/>
      <c r="F125" s="5"/>
      <c r="G125" s="46"/>
      <c r="H125" s="5"/>
      <c r="I125" s="46"/>
      <c r="J125" s="8">
        <v>44927</v>
      </c>
      <c r="K125" s="5" t="s">
        <v>130</v>
      </c>
      <c r="L125" s="8">
        <v>42635</v>
      </c>
      <c r="M125" s="4">
        <v>316861700112241</v>
      </c>
      <c r="N125" s="7" t="s">
        <v>841</v>
      </c>
      <c r="O125" s="5" t="s">
        <v>594</v>
      </c>
      <c r="P125" s="5"/>
      <c r="Q125" s="5"/>
      <c r="R125" s="5" t="s">
        <v>842</v>
      </c>
      <c r="S125" s="5" t="s">
        <v>843</v>
      </c>
      <c r="T125" s="5" t="s">
        <v>844</v>
      </c>
      <c r="U125" s="11">
        <f t="shared" si="1"/>
        <v>0.25</v>
      </c>
      <c r="V125" s="15"/>
      <c r="W125" s="15"/>
      <c r="X125" s="15"/>
      <c r="Y125" s="15"/>
      <c r="Z125" s="16">
        <v>0.25</v>
      </c>
      <c r="AA125" s="16" t="s">
        <v>592</v>
      </c>
      <c r="AB125" s="50" t="s">
        <v>615</v>
      </c>
      <c r="AC125" s="50" t="s">
        <v>845</v>
      </c>
      <c r="AD125" s="56"/>
      <c r="AE125" s="56"/>
      <c r="AF125" s="56"/>
    </row>
    <row r="126" spans="1:32" ht="150" customHeight="1" x14ac:dyDescent="0.3">
      <c r="A126" s="21">
        <v>119</v>
      </c>
      <c r="B126" s="5"/>
      <c r="C126" s="46"/>
      <c r="D126" s="5" t="s">
        <v>3014</v>
      </c>
      <c r="E126" s="46"/>
      <c r="F126" s="5"/>
      <c r="G126" s="46"/>
      <c r="H126" s="5"/>
      <c r="I126" s="46"/>
      <c r="J126" s="8">
        <v>44927</v>
      </c>
      <c r="K126" s="5" t="s">
        <v>131</v>
      </c>
      <c r="L126" s="8">
        <v>43174</v>
      </c>
      <c r="M126" s="4">
        <v>318861700018282</v>
      </c>
      <c r="N126" s="4">
        <v>890507416291</v>
      </c>
      <c r="O126" s="5" t="s">
        <v>594</v>
      </c>
      <c r="P126" s="5"/>
      <c r="Q126" s="5"/>
      <c r="R126" s="5" t="s">
        <v>846</v>
      </c>
      <c r="S126" s="5" t="s">
        <v>847</v>
      </c>
      <c r="T126" s="5" t="s">
        <v>591</v>
      </c>
      <c r="U126" s="11">
        <f t="shared" si="1"/>
        <v>0</v>
      </c>
      <c r="V126" s="15"/>
      <c r="W126" s="15"/>
      <c r="X126" s="15"/>
      <c r="Y126" s="15"/>
      <c r="Z126" s="15"/>
      <c r="AA126" s="16" t="s">
        <v>592</v>
      </c>
      <c r="AB126" s="50" t="s">
        <v>615</v>
      </c>
      <c r="AC126" s="16"/>
      <c r="AD126" s="56"/>
      <c r="AE126" s="56"/>
      <c r="AF126" s="56"/>
    </row>
    <row r="127" spans="1:32" ht="112.5" customHeight="1" x14ac:dyDescent="0.3">
      <c r="A127" s="21">
        <v>120</v>
      </c>
      <c r="B127" s="5"/>
      <c r="C127" s="46"/>
      <c r="D127" s="5" t="s">
        <v>3014</v>
      </c>
      <c r="E127" s="46"/>
      <c r="F127" s="5"/>
      <c r="G127" s="46"/>
      <c r="H127" s="5" t="s">
        <v>3019</v>
      </c>
      <c r="I127" s="45">
        <v>44012</v>
      </c>
      <c r="J127" s="8">
        <v>44927</v>
      </c>
      <c r="K127" s="5" t="s">
        <v>59</v>
      </c>
      <c r="L127" s="8">
        <v>40466</v>
      </c>
      <c r="M127" s="4">
        <v>310860228800022</v>
      </c>
      <c r="N127" s="4">
        <v>860221049290</v>
      </c>
      <c r="O127" s="5" t="s">
        <v>622</v>
      </c>
      <c r="P127" s="5"/>
      <c r="Q127" s="5"/>
      <c r="R127" s="5" t="s">
        <v>623</v>
      </c>
      <c r="S127" s="5" t="s">
        <v>624</v>
      </c>
      <c r="T127" s="5" t="s">
        <v>591</v>
      </c>
      <c r="U127" s="11">
        <f t="shared" si="1"/>
        <v>0</v>
      </c>
      <c r="V127" s="15"/>
      <c r="W127" s="15"/>
      <c r="X127" s="15"/>
      <c r="Y127" s="15"/>
      <c r="Z127" s="15"/>
      <c r="AA127" s="16" t="s">
        <v>592</v>
      </c>
      <c r="AB127" s="50" t="s">
        <v>593</v>
      </c>
      <c r="AC127" s="50" t="s">
        <v>625</v>
      </c>
      <c r="AD127" s="56"/>
      <c r="AE127" s="56"/>
      <c r="AF127" s="56"/>
    </row>
    <row r="128" spans="1:32" ht="150" customHeight="1" x14ac:dyDescent="0.3">
      <c r="A128" s="21">
        <v>121</v>
      </c>
      <c r="B128" s="5"/>
      <c r="C128" s="46"/>
      <c r="D128" s="5" t="s">
        <v>3014</v>
      </c>
      <c r="E128" s="46"/>
      <c r="F128" s="5"/>
      <c r="G128" s="46"/>
      <c r="H128" s="5"/>
      <c r="I128" s="46"/>
      <c r="J128" s="8">
        <v>44927</v>
      </c>
      <c r="K128" s="5" t="s">
        <v>136</v>
      </c>
      <c r="L128" s="8">
        <v>43252</v>
      </c>
      <c r="M128" s="4">
        <v>318861700039438</v>
      </c>
      <c r="N128" s="4" t="s">
        <v>859</v>
      </c>
      <c r="O128" s="5" t="s">
        <v>860</v>
      </c>
      <c r="P128" s="5"/>
      <c r="Q128" s="5"/>
      <c r="R128" s="5" t="s">
        <v>861</v>
      </c>
      <c r="S128" s="5" t="s">
        <v>862</v>
      </c>
      <c r="T128" s="5" t="s">
        <v>591</v>
      </c>
      <c r="U128" s="11">
        <f t="shared" si="1"/>
        <v>0</v>
      </c>
      <c r="V128" s="15"/>
      <c r="W128" s="15"/>
      <c r="X128" s="15"/>
      <c r="Y128" s="15"/>
      <c r="Z128" s="15"/>
      <c r="AA128" s="16" t="s">
        <v>592</v>
      </c>
      <c r="AB128" s="16"/>
      <c r="AC128" s="16"/>
      <c r="AD128" s="56"/>
      <c r="AE128" s="56"/>
      <c r="AF128" s="56"/>
    </row>
    <row r="129" spans="1:40" ht="131.25" customHeight="1" x14ac:dyDescent="0.3">
      <c r="A129" s="21">
        <v>122</v>
      </c>
      <c r="B129" s="5"/>
      <c r="C129" s="46"/>
      <c r="D129" s="5" t="s">
        <v>3014</v>
      </c>
      <c r="E129" s="46"/>
      <c r="F129" s="5"/>
      <c r="G129" s="46"/>
      <c r="H129" s="5"/>
      <c r="I129" s="46"/>
      <c r="J129" s="8">
        <v>44927</v>
      </c>
      <c r="K129" s="5" t="s">
        <v>137</v>
      </c>
      <c r="L129" s="8">
        <v>44155</v>
      </c>
      <c r="M129" s="4">
        <v>320861700061707</v>
      </c>
      <c r="N129" s="4">
        <v>561804165207</v>
      </c>
      <c r="O129" s="5" t="s">
        <v>657</v>
      </c>
      <c r="P129" s="5"/>
      <c r="Q129" s="5"/>
      <c r="R129" s="5" t="s">
        <v>863</v>
      </c>
      <c r="S129" s="5" t="s">
        <v>864</v>
      </c>
      <c r="T129" s="5" t="s">
        <v>591</v>
      </c>
      <c r="U129" s="11">
        <f t="shared" si="1"/>
        <v>0.46</v>
      </c>
      <c r="V129" s="15"/>
      <c r="W129" s="15"/>
      <c r="X129" s="15"/>
      <c r="Y129" s="15"/>
      <c r="Z129" s="16">
        <v>0.46</v>
      </c>
      <c r="AA129" s="16" t="s">
        <v>592</v>
      </c>
      <c r="AB129" s="50" t="s">
        <v>676</v>
      </c>
      <c r="AC129" s="16"/>
      <c r="AD129" s="56"/>
      <c r="AE129" s="56"/>
      <c r="AF129" s="56"/>
    </row>
    <row r="130" spans="1:40" ht="112.5" customHeight="1" x14ac:dyDescent="0.3">
      <c r="A130" s="21">
        <v>123</v>
      </c>
      <c r="B130" s="5"/>
      <c r="C130" s="46"/>
      <c r="D130" s="5" t="s">
        <v>3014</v>
      </c>
      <c r="E130" s="46"/>
      <c r="F130" s="5"/>
      <c r="G130" s="46"/>
      <c r="H130" s="5"/>
      <c r="I130" s="46"/>
      <c r="J130" s="8">
        <v>44927</v>
      </c>
      <c r="K130" s="5" t="s">
        <v>138</v>
      </c>
      <c r="L130" s="8">
        <v>41317</v>
      </c>
      <c r="M130" s="4">
        <v>313860304300098</v>
      </c>
      <c r="N130" s="4">
        <v>860327443184</v>
      </c>
      <c r="O130" s="5" t="s">
        <v>635</v>
      </c>
      <c r="P130" s="5"/>
      <c r="Q130" s="5"/>
      <c r="R130" s="5" t="s">
        <v>865</v>
      </c>
      <c r="S130" s="5" t="s">
        <v>866</v>
      </c>
      <c r="T130" s="5" t="s">
        <v>867</v>
      </c>
      <c r="U130" s="11">
        <f t="shared" si="1"/>
        <v>3</v>
      </c>
      <c r="V130" s="15"/>
      <c r="W130" s="19">
        <v>3</v>
      </c>
      <c r="X130" s="15"/>
      <c r="Y130" s="15"/>
      <c r="Z130" s="15"/>
      <c r="AA130" s="16" t="s">
        <v>592</v>
      </c>
      <c r="AB130" s="50" t="s">
        <v>724</v>
      </c>
      <c r="AC130" s="50" t="s">
        <v>868</v>
      </c>
      <c r="AD130" s="56"/>
      <c r="AE130" s="56"/>
      <c r="AF130" s="56"/>
    </row>
    <row r="131" spans="1:40" ht="112.5" customHeight="1" x14ac:dyDescent="0.3">
      <c r="A131" s="21">
        <v>124</v>
      </c>
      <c r="B131" s="5"/>
      <c r="C131" s="46"/>
      <c r="D131" s="5" t="s">
        <v>3014</v>
      </c>
      <c r="E131" s="46"/>
      <c r="F131" s="5"/>
      <c r="G131" s="46"/>
      <c r="H131" s="5"/>
      <c r="I131" s="46"/>
      <c r="J131" s="8">
        <v>44927</v>
      </c>
      <c r="K131" s="5" t="s">
        <v>139</v>
      </c>
      <c r="L131" s="8">
        <v>42807</v>
      </c>
      <c r="M131" s="4">
        <v>317861700018753</v>
      </c>
      <c r="N131" s="4">
        <v>861003600551</v>
      </c>
      <c r="O131" s="5" t="s">
        <v>635</v>
      </c>
      <c r="P131" s="5"/>
      <c r="Q131" s="5"/>
      <c r="R131" s="5" t="s">
        <v>869</v>
      </c>
      <c r="S131" s="5" t="s">
        <v>870</v>
      </c>
      <c r="T131" s="5" t="s">
        <v>591</v>
      </c>
      <c r="U131" s="11">
        <f t="shared" si="1"/>
        <v>0</v>
      </c>
      <c r="V131" s="15"/>
      <c r="W131" s="15"/>
      <c r="X131" s="15"/>
      <c r="Y131" s="15"/>
      <c r="Z131" s="15"/>
      <c r="AA131" s="16" t="s">
        <v>592</v>
      </c>
      <c r="AB131" s="16"/>
      <c r="AC131" s="16"/>
      <c r="AD131" s="56"/>
      <c r="AE131" s="56"/>
      <c r="AF131" s="56"/>
    </row>
    <row r="132" spans="1:40" ht="131.25" customHeight="1" x14ac:dyDescent="0.3">
      <c r="A132" s="21">
        <v>125</v>
      </c>
      <c r="B132" s="5"/>
      <c r="C132" s="46"/>
      <c r="D132" s="5" t="s">
        <v>3014</v>
      </c>
      <c r="E132" s="46"/>
      <c r="F132" s="5"/>
      <c r="G132" s="46"/>
      <c r="H132" s="5"/>
      <c r="I132" s="46"/>
      <c r="J132" s="8">
        <v>44927</v>
      </c>
      <c r="K132" s="5" t="s">
        <v>140</v>
      </c>
      <c r="L132" s="8">
        <v>42776</v>
      </c>
      <c r="M132" s="4">
        <v>317861700010834</v>
      </c>
      <c r="N132" s="4">
        <v>664702434804</v>
      </c>
      <c r="O132" s="5" t="s">
        <v>612</v>
      </c>
      <c r="P132" s="5"/>
      <c r="Q132" s="5"/>
      <c r="R132" s="5" t="s">
        <v>871</v>
      </c>
      <c r="S132" s="5" t="s">
        <v>872</v>
      </c>
      <c r="T132" s="5" t="s">
        <v>591</v>
      </c>
      <c r="U132" s="11">
        <f t="shared" si="1"/>
        <v>0.5</v>
      </c>
      <c r="V132" s="15"/>
      <c r="W132" s="15"/>
      <c r="X132" s="15"/>
      <c r="Y132" s="15"/>
      <c r="Z132" s="16">
        <v>0.5</v>
      </c>
      <c r="AA132" s="16" t="s">
        <v>592</v>
      </c>
      <c r="AB132" s="50" t="s">
        <v>615</v>
      </c>
      <c r="AC132" s="50" t="s">
        <v>1713</v>
      </c>
      <c r="AD132" s="142"/>
      <c r="AE132" s="142"/>
      <c r="AF132" s="142"/>
      <c r="AG132" s="17"/>
      <c r="AH132" s="17"/>
      <c r="AI132" s="17"/>
      <c r="AJ132" s="17"/>
      <c r="AK132" s="17"/>
      <c r="AL132" s="17"/>
      <c r="AM132" s="17"/>
      <c r="AN132" s="17"/>
    </row>
    <row r="133" spans="1:40" ht="168.75" customHeight="1" x14ac:dyDescent="0.3">
      <c r="A133" s="21">
        <v>126</v>
      </c>
      <c r="B133" s="5"/>
      <c r="C133" s="46"/>
      <c r="D133" s="5" t="s">
        <v>3014</v>
      </c>
      <c r="E133" s="46"/>
      <c r="F133" s="5"/>
      <c r="G133" s="46"/>
      <c r="H133" s="5"/>
      <c r="I133" s="46"/>
      <c r="J133" s="8">
        <v>44927</v>
      </c>
      <c r="K133" s="5" t="s">
        <v>141</v>
      </c>
      <c r="L133" s="8">
        <v>42558</v>
      </c>
      <c r="M133" s="4">
        <v>316861700097770</v>
      </c>
      <c r="N133" s="4">
        <v>861000229709</v>
      </c>
      <c r="O133" s="5" t="s">
        <v>364</v>
      </c>
      <c r="P133" s="5"/>
      <c r="Q133" s="5"/>
      <c r="R133" s="5" t="s">
        <v>873</v>
      </c>
      <c r="S133" s="5" t="s">
        <v>874</v>
      </c>
      <c r="T133" s="5" t="s">
        <v>875</v>
      </c>
      <c r="U133" s="11">
        <f t="shared" si="1"/>
        <v>0.5</v>
      </c>
      <c r="V133" s="15"/>
      <c r="W133" s="15"/>
      <c r="X133" s="15"/>
      <c r="Y133" s="15"/>
      <c r="Z133" s="16">
        <v>0.5</v>
      </c>
      <c r="AA133" s="16" t="s">
        <v>592</v>
      </c>
      <c r="AB133" s="50" t="s">
        <v>708</v>
      </c>
      <c r="AC133" s="16"/>
      <c r="AD133" s="56"/>
      <c r="AE133" s="56"/>
      <c r="AF133" s="56"/>
    </row>
    <row r="134" spans="1:40" ht="131.25" customHeight="1" x14ac:dyDescent="0.3">
      <c r="A134" s="21">
        <v>127</v>
      </c>
      <c r="B134" s="5"/>
      <c r="C134" s="46"/>
      <c r="D134" s="5" t="s">
        <v>3014</v>
      </c>
      <c r="E134" s="46"/>
      <c r="F134" s="5"/>
      <c r="G134" s="46"/>
      <c r="H134" s="5"/>
      <c r="I134" s="46"/>
      <c r="J134" s="8">
        <v>44927</v>
      </c>
      <c r="K134" s="5" t="s">
        <v>60</v>
      </c>
      <c r="L134" s="8">
        <v>42299</v>
      </c>
      <c r="M134" s="4">
        <v>315861700033025</v>
      </c>
      <c r="N134" s="4">
        <v>860223111603</v>
      </c>
      <c r="O134" s="5" t="s">
        <v>594</v>
      </c>
      <c r="P134" s="5"/>
      <c r="Q134" s="5"/>
      <c r="R134" s="5" t="s">
        <v>626</v>
      </c>
      <c r="S134" s="5" t="s">
        <v>627</v>
      </c>
      <c r="T134" s="5" t="s">
        <v>591</v>
      </c>
      <c r="U134" s="11">
        <f t="shared" si="1"/>
        <v>0</v>
      </c>
      <c r="V134" s="15"/>
      <c r="W134" s="15"/>
      <c r="X134" s="15"/>
      <c r="Y134" s="15"/>
      <c r="Z134" s="15"/>
      <c r="AA134" s="16" t="s">
        <v>592</v>
      </c>
      <c r="AB134" s="50" t="s">
        <v>615</v>
      </c>
      <c r="AC134" s="16"/>
      <c r="AD134" s="56"/>
      <c r="AE134" s="56"/>
      <c r="AF134" s="56"/>
    </row>
    <row r="135" spans="1:40" ht="131.25" customHeight="1" x14ac:dyDescent="0.3">
      <c r="A135" s="21">
        <v>128</v>
      </c>
      <c r="B135" s="5"/>
      <c r="C135" s="46"/>
      <c r="D135" s="5" t="s">
        <v>3014</v>
      </c>
      <c r="E135" s="46"/>
      <c r="F135" s="5"/>
      <c r="G135" s="46"/>
      <c r="H135" s="5"/>
      <c r="I135" s="46"/>
      <c r="J135" s="8">
        <v>44927</v>
      </c>
      <c r="K135" s="5" t="s">
        <v>1607</v>
      </c>
      <c r="L135" s="8">
        <v>44145</v>
      </c>
      <c r="M135" s="4">
        <v>317861700019588</v>
      </c>
      <c r="N135" s="4">
        <v>861102621601</v>
      </c>
      <c r="O135" s="5" t="s">
        <v>1313</v>
      </c>
      <c r="P135" s="5"/>
      <c r="Q135" s="5"/>
      <c r="R135" s="5" t="s">
        <v>1609</v>
      </c>
      <c r="S135" s="5" t="s">
        <v>1608</v>
      </c>
      <c r="T135" s="5" t="s">
        <v>591</v>
      </c>
      <c r="U135" s="11">
        <f t="shared" si="1"/>
        <v>0</v>
      </c>
      <c r="V135" s="15"/>
      <c r="W135" s="15"/>
      <c r="X135" s="15"/>
      <c r="Y135" s="15"/>
      <c r="Z135" s="15"/>
      <c r="AA135" s="16" t="s">
        <v>592</v>
      </c>
      <c r="AB135" s="50" t="s">
        <v>615</v>
      </c>
      <c r="AC135" s="16"/>
      <c r="AD135" s="56"/>
      <c r="AE135" s="56"/>
      <c r="AF135" s="56"/>
    </row>
    <row r="136" spans="1:40" s="26" customFormat="1" ht="150" customHeight="1" x14ac:dyDescent="0.3">
      <c r="A136" s="21">
        <v>129</v>
      </c>
      <c r="B136" s="5"/>
      <c r="C136" s="46"/>
      <c r="D136" s="5" t="s">
        <v>3014</v>
      </c>
      <c r="E136" s="46"/>
      <c r="F136" s="5"/>
      <c r="G136" s="46"/>
      <c r="H136" s="5"/>
      <c r="I136" s="46"/>
      <c r="J136" s="8">
        <v>44927</v>
      </c>
      <c r="K136" s="5" t="s">
        <v>3134</v>
      </c>
      <c r="L136" s="8"/>
      <c r="M136" s="4" t="s">
        <v>3135</v>
      </c>
      <c r="N136" s="4" t="s">
        <v>3136</v>
      </c>
      <c r="O136" s="5" t="s">
        <v>601</v>
      </c>
      <c r="P136" s="5"/>
      <c r="Q136" s="5"/>
      <c r="R136" s="5" t="s">
        <v>877</v>
      </c>
      <c r="S136" s="5" t="s">
        <v>878</v>
      </c>
      <c r="T136" s="5" t="s">
        <v>879</v>
      </c>
      <c r="U136" s="11">
        <f t="shared" si="1"/>
        <v>0</v>
      </c>
      <c r="V136" s="24"/>
      <c r="W136" s="24"/>
      <c r="X136" s="24"/>
      <c r="Y136" s="24"/>
      <c r="Z136" s="24"/>
      <c r="AA136" s="25" t="s">
        <v>592</v>
      </c>
      <c r="AB136" s="25"/>
      <c r="AC136" s="25"/>
      <c r="AD136" s="143"/>
      <c r="AE136" s="143"/>
      <c r="AF136" s="143"/>
    </row>
    <row r="137" spans="1:40" ht="150" customHeight="1" x14ac:dyDescent="0.3">
      <c r="A137" s="21">
        <v>130</v>
      </c>
      <c r="B137" s="5"/>
      <c r="C137" s="46"/>
      <c r="D137" s="5" t="s">
        <v>3014</v>
      </c>
      <c r="E137" s="46"/>
      <c r="F137" s="5"/>
      <c r="G137" s="46"/>
      <c r="H137" s="5"/>
      <c r="I137" s="46"/>
      <c r="J137" s="8">
        <v>44927</v>
      </c>
      <c r="K137" s="5" t="s">
        <v>1</v>
      </c>
      <c r="L137" s="8">
        <v>41912</v>
      </c>
      <c r="M137" s="4">
        <v>1148602007201</v>
      </c>
      <c r="N137" s="4">
        <v>8602218841</v>
      </c>
      <c r="O137" s="5" t="s">
        <v>880</v>
      </c>
      <c r="P137" s="5"/>
      <c r="Q137" s="5"/>
      <c r="R137" s="5" t="s">
        <v>882</v>
      </c>
      <c r="S137" s="5" t="s">
        <v>883</v>
      </c>
      <c r="T137" s="5" t="s">
        <v>884</v>
      </c>
      <c r="U137" s="11">
        <f t="shared" ref="U137:U200" si="2">V137+W137+X137+Y137+Z137</f>
        <v>0.5</v>
      </c>
      <c r="V137" s="15"/>
      <c r="W137" s="15"/>
      <c r="X137" s="15"/>
      <c r="Y137" s="15"/>
      <c r="Z137" s="16">
        <v>0.5</v>
      </c>
      <c r="AA137" s="16" t="s">
        <v>592</v>
      </c>
      <c r="AB137" s="16"/>
      <c r="AC137" s="16"/>
      <c r="AD137" s="56"/>
      <c r="AE137" s="56"/>
      <c r="AF137" s="56"/>
    </row>
    <row r="138" spans="1:40" ht="112.5" customHeight="1" x14ac:dyDescent="0.3">
      <c r="A138" s="21">
        <v>131</v>
      </c>
      <c r="B138" s="5"/>
      <c r="C138" s="46"/>
      <c r="D138" s="5" t="s">
        <v>3014</v>
      </c>
      <c r="E138" s="46"/>
      <c r="F138" s="5"/>
      <c r="G138" s="46"/>
      <c r="H138" s="5"/>
      <c r="I138" s="46"/>
      <c r="J138" s="8">
        <v>44927</v>
      </c>
      <c r="K138" s="5" t="s">
        <v>2</v>
      </c>
      <c r="L138" s="8">
        <v>37412</v>
      </c>
      <c r="M138" s="4">
        <v>1028601444189</v>
      </c>
      <c r="N138" s="4">
        <v>8608050320</v>
      </c>
      <c r="O138" s="5" t="s">
        <v>518</v>
      </c>
      <c r="P138" s="5"/>
      <c r="Q138" s="5"/>
      <c r="R138" s="5" t="s">
        <v>885</v>
      </c>
      <c r="S138" s="5" t="s">
        <v>886</v>
      </c>
      <c r="T138" s="5" t="s">
        <v>887</v>
      </c>
      <c r="U138" s="11">
        <f t="shared" si="2"/>
        <v>0</v>
      </c>
      <c r="V138" s="15"/>
      <c r="W138" s="15"/>
      <c r="X138" s="15"/>
      <c r="Y138" s="15"/>
      <c r="Z138" s="15"/>
      <c r="AA138" s="16" t="s">
        <v>592</v>
      </c>
      <c r="AB138" s="16"/>
      <c r="AC138" s="16"/>
      <c r="AD138" s="56"/>
      <c r="AE138" s="56"/>
      <c r="AF138" s="56"/>
    </row>
    <row r="139" spans="1:40" ht="112.5" customHeight="1" x14ac:dyDescent="0.3">
      <c r="A139" s="21">
        <v>132</v>
      </c>
      <c r="B139" s="5"/>
      <c r="C139" s="46"/>
      <c r="D139" s="5" t="s">
        <v>3014</v>
      </c>
      <c r="E139" s="46"/>
      <c r="F139" s="5"/>
      <c r="G139" s="46"/>
      <c r="H139" s="5" t="s">
        <v>3019</v>
      </c>
      <c r="I139" s="46" t="s">
        <v>3246</v>
      </c>
      <c r="J139" s="8">
        <v>44927</v>
      </c>
      <c r="K139" s="5" t="s">
        <v>3023</v>
      </c>
      <c r="L139" s="8">
        <v>40653</v>
      </c>
      <c r="M139" s="4">
        <v>1116382001306</v>
      </c>
      <c r="N139" s="4">
        <v>6382061412</v>
      </c>
      <c r="O139" s="5" t="s">
        <v>601</v>
      </c>
      <c r="P139" s="5"/>
      <c r="Q139" s="5"/>
      <c r="R139" s="5" t="s">
        <v>888</v>
      </c>
      <c r="S139" s="5" t="s">
        <v>889</v>
      </c>
      <c r="T139" s="5" t="s">
        <v>591</v>
      </c>
      <c r="U139" s="11">
        <f t="shared" si="2"/>
        <v>11.47</v>
      </c>
      <c r="V139" s="15"/>
      <c r="W139" s="19">
        <v>10.5</v>
      </c>
      <c r="X139" s="20">
        <v>0.47</v>
      </c>
      <c r="Y139" s="15"/>
      <c r="Z139" s="16">
        <v>0.5</v>
      </c>
      <c r="AA139" s="16" t="s">
        <v>592</v>
      </c>
      <c r="AB139" s="16"/>
      <c r="AC139" s="16"/>
      <c r="AD139" s="56"/>
      <c r="AE139" s="56"/>
      <c r="AF139" s="56"/>
    </row>
    <row r="140" spans="1:40" s="59" customFormat="1" ht="112.5" customHeight="1" x14ac:dyDescent="0.3">
      <c r="A140" s="21">
        <v>133</v>
      </c>
      <c r="B140" s="5"/>
      <c r="C140" s="46"/>
      <c r="D140" s="5" t="s">
        <v>3014</v>
      </c>
      <c r="E140" s="46"/>
      <c r="F140" s="5" t="s">
        <v>3016</v>
      </c>
      <c r="G140" s="45">
        <v>43930</v>
      </c>
      <c r="H140" s="5"/>
      <c r="I140" s="46"/>
      <c r="J140" s="8">
        <v>44927</v>
      </c>
      <c r="K140" s="5" t="s">
        <v>103</v>
      </c>
      <c r="L140" s="8">
        <v>41824</v>
      </c>
      <c r="M140" s="4" t="s">
        <v>3137</v>
      </c>
      <c r="N140" s="4" t="s">
        <v>3138</v>
      </c>
      <c r="O140" s="5" t="s">
        <v>594</v>
      </c>
      <c r="P140" s="5"/>
      <c r="Q140" s="5"/>
      <c r="R140" s="5"/>
      <c r="S140" s="5"/>
      <c r="T140" s="5" t="s">
        <v>3139</v>
      </c>
      <c r="U140" s="11">
        <f t="shared" si="2"/>
        <v>0</v>
      </c>
      <c r="V140" s="24"/>
      <c r="W140" s="24"/>
      <c r="X140" s="24"/>
      <c r="Y140" s="24"/>
      <c r="Z140" s="24"/>
      <c r="AA140" s="25" t="s">
        <v>592</v>
      </c>
      <c r="AB140" s="25"/>
      <c r="AC140" s="25"/>
      <c r="AD140" s="144"/>
      <c r="AE140" s="144"/>
      <c r="AF140" s="144"/>
    </row>
    <row r="141" spans="1:40" ht="112.5" customHeight="1" x14ac:dyDescent="0.3">
      <c r="A141" s="21">
        <v>134</v>
      </c>
      <c r="B141" s="5"/>
      <c r="C141" s="46"/>
      <c r="D141" s="5" t="s">
        <v>3014</v>
      </c>
      <c r="E141" s="46"/>
      <c r="F141" s="5"/>
      <c r="G141" s="46"/>
      <c r="H141" s="5"/>
      <c r="I141" s="46"/>
      <c r="J141" s="8">
        <v>44927</v>
      </c>
      <c r="K141" s="5" t="s">
        <v>4</v>
      </c>
      <c r="L141" s="8">
        <v>39177</v>
      </c>
      <c r="M141" s="4">
        <v>1078603003126</v>
      </c>
      <c r="N141" s="4">
        <v>8603143155</v>
      </c>
      <c r="O141" s="5" t="s">
        <v>518</v>
      </c>
      <c r="P141" s="5"/>
      <c r="Q141" s="5"/>
      <c r="R141" s="5" t="s">
        <v>891</v>
      </c>
      <c r="S141" s="5" t="s">
        <v>892</v>
      </c>
      <c r="T141" s="5" t="s">
        <v>893</v>
      </c>
      <c r="U141" s="11">
        <f t="shared" si="2"/>
        <v>1.68</v>
      </c>
      <c r="V141" s="15"/>
      <c r="W141" s="19">
        <v>1.18</v>
      </c>
      <c r="X141" s="15"/>
      <c r="Y141" s="15"/>
      <c r="Z141" s="16">
        <v>0.5</v>
      </c>
      <c r="AA141" s="16" t="s">
        <v>592</v>
      </c>
      <c r="AB141" s="50" t="s">
        <v>724</v>
      </c>
      <c r="AC141" s="16"/>
      <c r="AD141" s="56"/>
      <c r="AE141" s="56"/>
      <c r="AF141" s="56"/>
    </row>
    <row r="142" spans="1:40" s="59" customFormat="1" ht="131.25" customHeight="1" x14ac:dyDescent="0.3">
      <c r="A142" s="21">
        <v>135</v>
      </c>
      <c r="B142" s="5"/>
      <c r="C142" s="46"/>
      <c r="D142" s="5" t="s">
        <v>3014</v>
      </c>
      <c r="E142" s="46"/>
      <c r="F142" s="5" t="s">
        <v>3016</v>
      </c>
      <c r="G142" s="45">
        <v>43299</v>
      </c>
      <c r="H142" s="5"/>
      <c r="I142" s="46"/>
      <c r="J142" s="8">
        <v>44927</v>
      </c>
      <c r="K142" s="5" t="s">
        <v>104</v>
      </c>
      <c r="L142" s="8">
        <v>42495</v>
      </c>
      <c r="M142" s="4" t="s">
        <v>3140</v>
      </c>
      <c r="N142" s="4" t="s">
        <v>3141</v>
      </c>
      <c r="O142" s="5" t="s">
        <v>481</v>
      </c>
      <c r="P142" s="5"/>
      <c r="Q142" s="5"/>
      <c r="R142" s="5"/>
      <c r="S142" s="5" t="s">
        <v>765</v>
      </c>
      <c r="T142" s="5" t="s">
        <v>3139</v>
      </c>
      <c r="U142" s="11">
        <f t="shared" si="2"/>
        <v>0</v>
      </c>
      <c r="V142" s="24"/>
      <c r="W142" s="24"/>
      <c r="X142" s="24"/>
      <c r="Y142" s="24"/>
      <c r="Z142" s="24"/>
      <c r="AA142" s="25"/>
      <c r="AB142" s="5"/>
      <c r="AC142" s="25"/>
      <c r="AD142" s="144"/>
      <c r="AE142" s="144"/>
      <c r="AF142" s="144"/>
    </row>
    <row r="143" spans="1:40" ht="112.5" customHeight="1" x14ac:dyDescent="0.3">
      <c r="A143" s="21">
        <v>136</v>
      </c>
      <c r="B143" s="5"/>
      <c r="C143" s="46"/>
      <c r="D143" s="5" t="s">
        <v>3014</v>
      </c>
      <c r="E143" s="46"/>
      <c r="F143" s="5"/>
      <c r="G143" s="46"/>
      <c r="H143" s="5"/>
      <c r="I143" s="46"/>
      <c r="J143" s="8">
        <v>44927</v>
      </c>
      <c r="K143" s="5" t="s">
        <v>61</v>
      </c>
      <c r="L143" s="8">
        <v>42667</v>
      </c>
      <c r="M143" s="4">
        <v>316861700120312</v>
      </c>
      <c r="N143" s="4">
        <v>860309672135</v>
      </c>
      <c r="O143" s="5" t="s">
        <v>594</v>
      </c>
      <c r="P143" s="5"/>
      <c r="Q143" s="5"/>
      <c r="R143" s="5" t="s">
        <v>628</v>
      </c>
      <c r="S143" s="5" t="s">
        <v>629</v>
      </c>
      <c r="T143" s="5" t="s">
        <v>630</v>
      </c>
      <c r="U143" s="11">
        <f t="shared" si="2"/>
        <v>0</v>
      </c>
      <c r="V143" s="15"/>
      <c r="W143" s="15"/>
      <c r="X143" s="15"/>
      <c r="Y143" s="15"/>
      <c r="Z143" s="15"/>
      <c r="AA143" s="16" t="s">
        <v>592</v>
      </c>
      <c r="AB143" s="50" t="s">
        <v>615</v>
      </c>
      <c r="AC143" s="16"/>
      <c r="AD143" s="56"/>
      <c r="AE143" s="56"/>
      <c r="AF143" s="56"/>
    </row>
    <row r="144" spans="1:40" ht="112.5" customHeight="1" x14ac:dyDescent="0.3">
      <c r="A144" s="21">
        <v>137</v>
      </c>
      <c r="B144" s="5"/>
      <c r="C144" s="46"/>
      <c r="D144" s="5" t="s">
        <v>3014</v>
      </c>
      <c r="E144" s="46"/>
      <c r="F144" s="5"/>
      <c r="G144" s="46"/>
      <c r="H144" s="5"/>
      <c r="I144" s="46"/>
      <c r="J144" s="8">
        <v>44927</v>
      </c>
      <c r="K144" s="5" t="s">
        <v>6</v>
      </c>
      <c r="L144" s="8">
        <v>42185</v>
      </c>
      <c r="M144" s="4">
        <v>1158617002631</v>
      </c>
      <c r="N144" s="4">
        <v>8603216212</v>
      </c>
      <c r="O144" s="5" t="s">
        <v>899</v>
      </c>
      <c r="P144" s="5"/>
      <c r="Q144" s="5"/>
      <c r="R144" s="5" t="s">
        <v>900</v>
      </c>
      <c r="S144" s="5" t="s">
        <v>901</v>
      </c>
      <c r="T144" s="5" t="s">
        <v>902</v>
      </c>
      <c r="U144" s="11">
        <f t="shared" si="2"/>
        <v>0</v>
      </c>
      <c r="V144" s="15"/>
      <c r="W144" s="15"/>
      <c r="X144" s="15"/>
      <c r="Y144" s="15"/>
      <c r="Z144" s="15"/>
      <c r="AA144" s="16" t="s">
        <v>592</v>
      </c>
      <c r="AB144" s="16"/>
      <c r="AC144" s="16"/>
      <c r="AD144" s="56"/>
      <c r="AE144" s="56"/>
      <c r="AF144" s="56"/>
    </row>
    <row r="145" spans="1:32" ht="112.5" customHeight="1" x14ac:dyDescent="0.3">
      <c r="A145" s="21">
        <v>138</v>
      </c>
      <c r="B145" s="5"/>
      <c r="C145" s="46"/>
      <c r="D145" s="5" t="s">
        <v>3014</v>
      </c>
      <c r="E145" s="46"/>
      <c r="F145" s="5"/>
      <c r="G145" s="46"/>
      <c r="H145" s="5"/>
      <c r="I145" s="46"/>
      <c r="J145" s="8">
        <v>44927</v>
      </c>
      <c r="K145" s="5" t="s">
        <v>7</v>
      </c>
      <c r="L145" s="8">
        <v>39654</v>
      </c>
      <c r="M145" s="4">
        <v>1088602006371</v>
      </c>
      <c r="N145" s="4">
        <v>8602076594</v>
      </c>
      <c r="O145" s="5" t="s">
        <v>787</v>
      </c>
      <c r="P145" s="5"/>
      <c r="Q145" s="5"/>
      <c r="R145" s="5" t="s">
        <v>903</v>
      </c>
      <c r="S145" s="5" t="s">
        <v>904</v>
      </c>
      <c r="T145" s="5" t="s">
        <v>905</v>
      </c>
      <c r="U145" s="11">
        <f t="shared" si="2"/>
        <v>0.2</v>
      </c>
      <c r="V145" s="15"/>
      <c r="W145" s="15"/>
      <c r="X145" s="15"/>
      <c r="Y145" s="15"/>
      <c r="Z145" s="16">
        <v>0.2</v>
      </c>
      <c r="AA145" s="16" t="s">
        <v>592</v>
      </c>
      <c r="AB145" s="50" t="s">
        <v>708</v>
      </c>
      <c r="AC145" s="50" t="s">
        <v>1690</v>
      </c>
      <c r="AD145" s="56"/>
      <c r="AE145" s="56"/>
      <c r="AF145" s="56"/>
    </row>
    <row r="146" spans="1:32" s="59" customFormat="1" ht="187.5" customHeight="1" x14ac:dyDescent="0.3">
      <c r="A146" s="21">
        <v>139</v>
      </c>
      <c r="B146" s="5"/>
      <c r="C146" s="46"/>
      <c r="D146" s="5" t="s">
        <v>3014</v>
      </c>
      <c r="E146" s="46"/>
      <c r="F146" s="5" t="s">
        <v>3016</v>
      </c>
      <c r="G146" s="45">
        <v>44363</v>
      </c>
      <c r="H146" s="5"/>
      <c r="I146" s="46"/>
      <c r="J146" s="8">
        <v>44927</v>
      </c>
      <c r="K146" s="5" t="s">
        <v>3142</v>
      </c>
      <c r="L146" s="8">
        <v>44235</v>
      </c>
      <c r="M146" s="4" t="s">
        <v>3143</v>
      </c>
      <c r="N146" s="4" t="s">
        <v>3144</v>
      </c>
      <c r="O146" s="5" t="s">
        <v>612</v>
      </c>
      <c r="P146" s="5"/>
      <c r="Q146" s="5"/>
      <c r="R146" s="5"/>
      <c r="S146" s="5"/>
      <c r="T146" s="5"/>
      <c r="U146" s="11">
        <f t="shared" si="2"/>
        <v>0</v>
      </c>
      <c r="V146" s="24"/>
      <c r="W146" s="24"/>
      <c r="X146" s="24"/>
      <c r="Y146" s="24"/>
      <c r="Z146" s="24"/>
      <c r="AA146" s="25" t="s">
        <v>592</v>
      </c>
      <c r="AB146" s="5" t="s">
        <v>615</v>
      </c>
      <c r="AC146" s="25"/>
      <c r="AD146" s="144"/>
      <c r="AE146" s="144"/>
      <c r="AF146" s="144"/>
    </row>
    <row r="147" spans="1:32" s="59" customFormat="1" ht="131.25" customHeight="1" x14ac:dyDescent="0.3">
      <c r="A147" s="21">
        <v>140</v>
      </c>
      <c r="B147" s="5"/>
      <c r="C147" s="46"/>
      <c r="D147" s="5" t="s">
        <v>3014</v>
      </c>
      <c r="E147" s="46"/>
      <c r="F147" s="5"/>
      <c r="G147" s="46"/>
      <c r="H147" s="5"/>
      <c r="I147" s="46"/>
      <c r="J147" s="8">
        <v>44927</v>
      </c>
      <c r="K147" s="5" t="s">
        <v>3145</v>
      </c>
      <c r="L147" s="8"/>
      <c r="M147" s="4" t="s">
        <v>3146</v>
      </c>
      <c r="N147" s="4" t="s">
        <v>3147</v>
      </c>
      <c r="O147" s="5" t="s">
        <v>594</v>
      </c>
      <c r="P147" s="5"/>
      <c r="Q147" s="5"/>
      <c r="R147" s="5"/>
      <c r="S147" s="5"/>
      <c r="T147" s="5" t="s">
        <v>591</v>
      </c>
      <c r="U147" s="11">
        <f t="shared" si="2"/>
        <v>0</v>
      </c>
      <c r="V147" s="24"/>
      <c r="W147" s="24"/>
      <c r="X147" s="24"/>
      <c r="Y147" s="24"/>
      <c r="Z147" s="24"/>
      <c r="AA147" s="25" t="s">
        <v>592</v>
      </c>
      <c r="AB147" s="25"/>
      <c r="AC147" s="25"/>
      <c r="AD147" s="144"/>
      <c r="AE147" s="144"/>
      <c r="AF147" s="144"/>
    </row>
    <row r="148" spans="1:32" s="26" customFormat="1" ht="131.25" customHeight="1" x14ac:dyDescent="0.3">
      <c r="A148" s="21">
        <v>141</v>
      </c>
      <c r="B148" s="5"/>
      <c r="C148" s="46"/>
      <c r="D148" s="5" t="s">
        <v>3014</v>
      </c>
      <c r="E148" s="46"/>
      <c r="F148" s="5"/>
      <c r="G148" s="46"/>
      <c r="H148" s="5" t="s">
        <v>3019</v>
      </c>
      <c r="I148" s="45">
        <v>43141</v>
      </c>
      <c r="J148" s="8">
        <v>44927</v>
      </c>
      <c r="K148" s="5" t="s">
        <v>3148</v>
      </c>
      <c r="L148" s="8"/>
      <c r="M148" s="4" t="s">
        <v>3149</v>
      </c>
      <c r="N148" s="4" t="s">
        <v>3150</v>
      </c>
      <c r="O148" s="5" t="s">
        <v>601</v>
      </c>
      <c r="P148" s="5"/>
      <c r="Q148" s="5"/>
      <c r="R148" s="5"/>
      <c r="S148" s="5"/>
      <c r="T148" s="5" t="s">
        <v>591</v>
      </c>
      <c r="U148" s="11">
        <f t="shared" si="2"/>
        <v>0</v>
      </c>
      <c r="V148" s="24"/>
      <c r="W148" s="24"/>
      <c r="X148" s="24"/>
      <c r="Y148" s="24"/>
      <c r="Z148" s="24"/>
      <c r="AA148" s="25" t="s">
        <v>592</v>
      </c>
      <c r="AB148" s="25"/>
      <c r="AC148" s="25"/>
      <c r="AD148" s="143"/>
      <c r="AE148" s="143"/>
      <c r="AF148" s="143"/>
    </row>
    <row r="149" spans="1:32" ht="112.5" customHeight="1" x14ac:dyDescent="0.3">
      <c r="A149" s="21">
        <v>142</v>
      </c>
      <c r="B149" s="5"/>
      <c r="C149" s="46"/>
      <c r="D149" s="5" t="s">
        <v>3014</v>
      </c>
      <c r="E149" s="46"/>
      <c r="F149" s="5"/>
      <c r="G149" s="46"/>
      <c r="H149" s="5"/>
      <c r="I149" s="46"/>
      <c r="J149" s="8">
        <v>44927</v>
      </c>
      <c r="K149" s="5" t="s">
        <v>8</v>
      </c>
      <c r="L149" s="8">
        <v>40794</v>
      </c>
      <c r="M149" s="4">
        <v>1118602009459</v>
      </c>
      <c r="N149" s="4">
        <v>8602184663</v>
      </c>
      <c r="O149" s="5" t="s">
        <v>658</v>
      </c>
      <c r="P149" s="5"/>
      <c r="Q149" s="5"/>
      <c r="R149" s="5" t="s">
        <v>907</v>
      </c>
      <c r="S149" s="5" t="s">
        <v>908</v>
      </c>
      <c r="T149" s="5" t="s">
        <v>591</v>
      </c>
      <c r="U149" s="11">
        <f t="shared" si="2"/>
        <v>0.28999999999999998</v>
      </c>
      <c r="V149" s="15"/>
      <c r="W149" s="15"/>
      <c r="X149" s="19">
        <v>0.28999999999999998</v>
      </c>
      <c r="Y149" s="15"/>
      <c r="Z149" s="15"/>
      <c r="AA149" s="16" t="s">
        <v>592</v>
      </c>
      <c r="AB149" s="16"/>
      <c r="AC149" s="16"/>
      <c r="AD149" s="56"/>
      <c r="AE149" s="56"/>
      <c r="AF149" s="56"/>
    </row>
    <row r="150" spans="1:32" ht="112.5" customHeight="1" x14ac:dyDescent="0.3">
      <c r="A150" s="21">
        <v>143</v>
      </c>
      <c r="B150" s="5"/>
      <c r="C150" s="46"/>
      <c r="D150" s="5" t="s">
        <v>3014</v>
      </c>
      <c r="E150" s="46"/>
      <c r="F150" s="5" t="s">
        <v>3016</v>
      </c>
      <c r="G150" s="45">
        <v>42794</v>
      </c>
      <c r="H150" s="5"/>
      <c r="I150" s="46"/>
      <c r="J150" s="8">
        <v>44927</v>
      </c>
      <c r="K150" s="5" t="s">
        <v>9</v>
      </c>
      <c r="L150" s="8">
        <v>42769</v>
      </c>
      <c r="M150" s="4">
        <v>1178617001463</v>
      </c>
      <c r="N150" s="4">
        <v>8622004238</v>
      </c>
      <c r="O150" s="5" t="s">
        <v>607</v>
      </c>
      <c r="P150" s="5"/>
      <c r="Q150" s="5"/>
      <c r="R150" s="5" t="s">
        <v>909</v>
      </c>
      <c r="S150" s="5" t="s">
        <v>430</v>
      </c>
      <c r="T150" s="5" t="s">
        <v>591</v>
      </c>
      <c r="U150" s="11">
        <f t="shared" si="2"/>
        <v>0.5</v>
      </c>
      <c r="V150" s="15"/>
      <c r="W150" s="15"/>
      <c r="X150" s="15"/>
      <c r="Y150" s="15"/>
      <c r="Z150" s="16">
        <v>0.5</v>
      </c>
      <c r="AA150" s="16"/>
      <c r="AB150" s="50" t="s">
        <v>615</v>
      </c>
      <c r="AC150" s="16"/>
      <c r="AD150" s="56"/>
      <c r="AE150" s="56"/>
      <c r="AF150" s="56"/>
    </row>
    <row r="151" spans="1:32" ht="131.25" customHeight="1" x14ac:dyDescent="0.3">
      <c r="A151" s="21">
        <v>144</v>
      </c>
      <c r="B151" s="5"/>
      <c r="C151" s="46"/>
      <c r="D151" s="5" t="s">
        <v>3014</v>
      </c>
      <c r="E151" s="46"/>
      <c r="F151" s="5"/>
      <c r="G151" s="46"/>
      <c r="H151" s="5"/>
      <c r="I151" s="46"/>
      <c r="J151" s="8">
        <v>44927</v>
      </c>
      <c r="K151" s="5" t="s">
        <v>10</v>
      </c>
      <c r="L151" s="8">
        <v>40528</v>
      </c>
      <c r="M151" s="4">
        <v>1108617000975</v>
      </c>
      <c r="N151" s="4">
        <v>8617029445</v>
      </c>
      <c r="O151" s="5" t="s">
        <v>899</v>
      </c>
      <c r="P151" s="5"/>
      <c r="Q151" s="5"/>
      <c r="R151" s="5" t="s">
        <v>910</v>
      </c>
      <c r="S151" s="5" t="s">
        <v>911</v>
      </c>
      <c r="T151" s="5" t="s">
        <v>912</v>
      </c>
      <c r="U151" s="11">
        <f t="shared" si="2"/>
        <v>0.5</v>
      </c>
      <c r="V151" s="15"/>
      <c r="W151" s="15"/>
      <c r="X151" s="15"/>
      <c r="Y151" s="15"/>
      <c r="Z151" s="16">
        <v>0.5</v>
      </c>
      <c r="AA151" s="16" t="s">
        <v>592</v>
      </c>
      <c r="AB151" s="50"/>
      <c r="AC151" s="16"/>
      <c r="AD151" s="56"/>
      <c r="AE151" s="56"/>
      <c r="AF151" s="56"/>
    </row>
    <row r="152" spans="1:32" ht="112.5" customHeight="1" x14ac:dyDescent="0.3">
      <c r="A152" s="21">
        <v>145</v>
      </c>
      <c r="B152" s="5"/>
      <c r="C152" s="46"/>
      <c r="D152" s="5" t="s">
        <v>3014</v>
      </c>
      <c r="E152" s="46"/>
      <c r="F152" s="5"/>
      <c r="G152" s="46"/>
      <c r="H152" s="5"/>
      <c r="I152" s="46"/>
      <c r="J152" s="8">
        <v>44927</v>
      </c>
      <c r="K152" s="5" t="s">
        <v>11</v>
      </c>
      <c r="L152" s="8">
        <v>42879</v>
      </c>
      <c r="M152" s="4">
        <v>1178617008790</v>
      </c>
      <c r="N152" s="4">
        <v>8608059588</v>
      </c>
      <c r="O152" s="5" t="s">
        <v>518</v>
      </c>
      <c r="P152" s="5"/>
      <c r="Q152" s="5"/>
      <c r="R152" s="5" t="s">
        <v>913</v>
      </c>
      <c r="S152" s="5" t="s">
        <v>914</v>
      </c>
      <c r="T152" s="5" t="s">
        <v>915</v>
      </c>
      <c r="U152" s="11">
        <f t="shared" si="2"/>
        <v>0</v>
      </c>
      <c r="V152" s="15"/>
      <c r="W152" s="15"/>
      <c r="X152" s="15"/>
      <c r="Y152" s="15"/>
      <c r="Z152" s="15"/>
      <c r="AA152" s="16" t="s">
        <v>592</v>
      </c>
      <c r="AB152" s="50" t="s">
        <v>708</v>
      </c>
      <c r="AC152" s="16"/>
      <c r="AD152" s="56"/>
      <c r="AE152" s="56"/>
      <c r="AF152" s="56"/>
    </row>
    <row r="153" spans="1:32" s="26" customFormat="1" ht="112.5" customHeight="1" x14ac:dyDescent="0.3">
      <c r="A153" s="21">
        <v>146</v>
      </c>
      <c r="B153" s="5"/>
      <c r="C153" s="46"/>
      <c r="D153" s="5" t="s">
        <v>3014</v>
      </c>
      <c r="E153" s="46"/>
      <c r="F153" s="5" t="s">
        <v>3016</v>
      </c>
      <c r="G153" s="45">
        <v>43173</v>
      </c>
      <c r="H153" s="5"/>
      <c r="I153" s="46"/>
      <c r="J153" s="8">
        <v>44927</v>
      </c>
      <c r="K153" s="5" t="s">
        <v>135</v>
      </c>
      <c r="L153" s="8">
        <v>43115</v>
      </c>
      <c r="M153" s="4" t="s">
        <v>857</v>
      </c>
      <c r="N153" s="4" t="s">
        <v>3151</v>
      </c>
      <c r="O153" s="5" t="s">
        <v>657</v>
      </c>
      <c r="P153" s="5"/>
      <c r="Q153" s="5"/>
      <c r="R153" s="5" t="s">
        <v>858</v>
      </c>
      <c r="S153" s="5" t="s">
        <v>387</v>
      </c>
      <c r="T153" s="5" t="s">
        <v>591</v>
      </c>
      <c r="U153" s="11">
        <f t="shared" si="2"/>
        <v>0</v>
      </c>
      <c r="V153" s="24"/>
      <c r="W153" s="24"/>
      <c r="X153" s="24"/>
      <c r="Y153" s="24"/>
      <c r="Z153" s="24"/>
      <c r="AA153" s="25" t="s">
        <v>592</v>
      </c>
      <c r="AB153" s="25"/>
      <c r="AC153" s="25"/>
      <c r="AD153" s="143"/>
      <c r="AE153" s="143"/>
      <c r="AF153" s="143"/>
    </row>
    <row r="154" spans="1:32" ht="187.5" customHeight="1" x14ac:dyDescent="0.3">
      <c r="A154" s="21">
        <v>147</v>
      </c>
      <c r="B154" s="5"/>
      <c r="C154" s="46"/>
      <c r="D154" s="5" t="s">
        <v>3014</v>
      </c>
      <c r="E154" s="46"/>
      <c r="F154" s="5"/>
      <c r="G154" s="46"/>
      <c r="H154" s="5"/>
      <c r="I154" s="46"/>
      <c r="J154" s="8">
        <v>44927</v>
      </c>
      <c r="K154" s="5" t="s">
        <v>12</v>
      </c>
      <c r="L154" s="8">
        <v>42642</v>
      </c>
      <c r="M154" s="4">
        <v>1168617069170</v>
      </c>
      <c r="N154" s="4">
        <v>8602271820</v>
      </c>
      <c r="O154" s="5" t="s">
        <v>916</v>
      </c>
      <c r="P154" s="5"/>
      <c r="Q154" s="5"/>
      <c r="R154" s="5" t="s">
        <v>917</v>
      </c>
      <c r="S154" s="5" t="s">
        <v>918</v>
      </c>
      <c r="T154" s="5" t="s">
        <v>919</v>
      </c>
      <c r="U154" s="11">
        <f t="shared" si="2"/>
        <v>6</v>
      </c>
      <c r="V154" s="15"/>
      <c r="W154" s="16">
        <v>5.6</v>
      </c>
      <c r="X154" s="16">
        <v>0.4</v>
      </c>
      <c r="Y154" s="15"/>
      <c r="Z154" s="15"/>
      <c r="AA154" s="16" t="s">
        <v>592</v>
      </c>
      <c r="AB154" s="50" t="s">
        <v>724</v>
      </c>
      <c r="AC154" s="16"/>
      <c r="AD154" s="56"/>
      <c r="AE154" s="56"/>
      <c r="AF154" s="56"/>
    </row>
    <row r="155" spans="1:32" s="26" customFormat="1" ht="75" customHeight="1" x14ac:dyDescent="0.3">
      <c r="A155" s="21">
        <v>148</v>
      </c>
      <c r="B155" s="5"/>
      <c r="C155" s="46"/>
      <c r="D155" s="5" t="s">
        <v>3014</v>
      </c>
      <c r="E155" s="45">
        <v>44172</v>
      </c>
      <c r="F155" s="5" t="s">
        <v>3016</v>
      </c>
      <c r="G155" s="45">
        <v>44172</v>
      </c>
      <c r="H155" s="5"/>
      <c r="I155" s="46"/>
      <c r="J155" s="8">
        <v>44927</v>
      </c>
      <c r="K155" s="5" t="s">
        <v>3152</v>
      </c>
      <c r="L155" s="8">
        <v>38843</v>
      </c>
      <c r="M155" s="4" t="s">
        <v>3153</v>
      </c>
      <c r="N155" s="4" t="s">
        <v>1750</v>
      </c>
      <c r="O155" s="5" t="s">
        <v>594</v>
      </c>
      <c r="P155" s="5"/>
      <c r="Q155" s="5"/>
      <c r="R155" s="5"/>
      <c r="S155" s="5"/>
      <c r="T155" s="5" t="s">
        <v>3139</v>
      </c>
      <c r="U155" s="11">
        <f t="shared" si="2"/>
        <v>0</v>
      </c>
      <c r="V155" s="24"/>
      <c r="W155" s="24"/>
      <c r="X155" s="24"/>
      <c r="Y155" s="24"/>
      <c r="Z155" s="24"/>
      <c r="AA155" s="25"/>
      <c r="AB155" s="5" t="s">
        <v>615</v>
      </c>
      <c r="AC155" s="25"/>
      <c r="AD155" s="143"/>
      <c r="AE155" s="143"/>
      <c r="AF155" s="143"/>
    </row>
    <row r="156" spans="1:32" ht="188.25" customHeight="1" x14ac:dyDescent="0.3">
      <c r="A156" s="21">
        <v>149</v>
      </c>
      <c r="B156" s="5"/>
      <c r="C156" s="46"/>
      <c r="D156" s="5" t="s">
        <v>3014</v>
      </c>
      <c r="E156" s="46"/>
      <c r="F156" s="5"/>
      <c r="G156" s="46"/>
      <c r="H156" s="5"/>
      <c r="I156" s="46"/>
      <c r="J156" s="8">
        <v>44927</v>
      </c>
      <c r="K156" s="5" t="s">
        <v>14</v>
      </c>
      <c r="L156" s="8">
        <v>41326</v>
      </c>
      <c r="M156" s="4">
        <v>1138619000552</v>
      </c>
      <c r="N156" s="4">
        <v>8604054412</v>
      </c>
      <c r="O156" s="5" t="s">
        <v>921</v>
      </c>
      <c r="P156" s="5"/>
      <c r="Q156" s="5"/>
      <c r="R156" s="5" t="s">
        <v>922</v>
      </c>
      <c r="S156" s="5" t="s">
        <v>923</v>
      </c>
      <c r="T156" s="5" t="s">
        <v>924</v>
      </c>
      <c r="U156" s="11">
        <f t="shared" si="2"/>
        <v>0</v>
      </c>
      <c r="V156" s="15"/>
      <c r="W156" s="15"/>
      <c r="X156" s="15"/>
      <c r="Y156" s="15"/>
      <c r="Z156" s="15"/>
      <c r="AA156" s="16" t="s">
        <v>592</v>
      </c>
      <c r="AB156" s="16"/>
      <c r="AC156" s="16"/>
      <c r="AD156" s="56"/>
      <c r="AE156" s="56"/>
      <c r="AF156" s="56"/>
    </row>
    <row r="157" spans="1:32" ht="131.25" customHeight="1" x14ac:dyDescent="0.3">
      <c r="A157" s="21">
        <v>150</v>
      </c>
      <c r="B157" s="5"/>
      <c r="C157" s="46"/>
      <c r="D157" s="5" t="s">
        <v>3014</v>
      </c>
      <c r="E157" s="46"/>
      <c r="F157" s="5"/>
      <c r="G157" s="46"/>
      <c r="H157" s="5"/>
      <c r="I157" s="46"/>
      <c r="J157" s="8">
        <v>44927</v>
      </c>
      <c r="K157" s="5" t="s">
        <v>15</v>
      </c>
      <c r="L157" s="8">
        <v>43356</v>
      </c>
      <c r="M157" s="4">
        <v>1188617012682</v>
      </c>
      <c r="N157" s="4">
        <v>8610009016</v>
      </c>
      <c r="O157" s="5" t="s">
        <v>635</v>
      </c>
      <c r="P157" s="5"/>
      <c r="Q157" s="5"/>
      <c r="R157" s="5" t="s">
        <v>925</v>
      </c>
      <c r="S157" s="5" t="s">
        <v>926</v>
      </c>
      <c r="T157" s="5" t="s">
        <v>927</v>
      </c>
      <c r="U157" s="11">
        <f t="shared" si="2"/>
        <v>0.5</v>
      </c>
      <c r="V157" s="15"/>
      <c r="W157" s="15"/>
      <c r="X157" s="15"/>
      <c r="Y157" s="15"/>
      <c r="Z157" s="16">
        <v>0.5</v>
      </c>
      <c r="AA157" s="16"/>
      <c r="AB157" s="50" t="s">
        <v>724</v>
      </c>
      <c r="AC157" s="16"/>
      <c r="AD157" s="56"/>
      <c r="AE157" s="56"/>
      <c r="AF157" s="56"/>
    </row>
    <row r="158" spans="1:32" ht="112.5" customHeight="1" x14ac:dyDescent="0.3">
      <c r="A158" s="21">
        <v>151</v>
      </c>
      <c r="B158" s="5"/>
      <c r="C158" s="46"/>
      <c r="D158" s="5" t="s">
        <v>3014</v>
      </c>
      <c r="E158" s="46"/>
      <c r="F158" s="5"/>
      <c r="G158" s="46"/>
      <c r="H158" s="5" t="s">
        <v>3019</v>
      </c>
      <c r="I158" s="45">
        <v>44012</v>
      </c>
      <c r="J158" s="8">
        <v>44927</v>
      </c>
      <c r="K158" s="5" t="s">
        <v>16</v>
      </c>
      <c r="L158" s="8">
        <v>41584</v>
      </c>
      <c r="M158" s="4">
        <v>1138602013945</v>
      </c>
      <c r="N158" s="4">
        <v>8602208272</v>
      </c>
      <c r="O158" s="5" t="s">
        <v>738</v>
      </c>
      <c r="P158" s="5"/>
      <c r="Q158" s="5"/>
      <c r="R158" s="5" t="s">
        <v>928</v>
      </c>
      <c r="S158" s="5" t="s">
        <v>929</v>
      </c>
      <c r="T158" s="5" t="s">
        <v>591</v>
      </c>
      <c r="U158" s="11">
        <f t="shared" si="2"/>
        <v>0</v>
      </c>
      <c r="V158" s="15"/>
      <c r="W158" s="15"/>
      <c r="X158" s="15"/>
      <c r="Y158" s="15"/>
      <c r="Z158" s="15"/>
      <c r="AA158" s="16" t="s">
        <v>592</v>
      </c>
      <c r="AB158" s="50" t="s">
        <v>708</v>
      </c>
      <c r="AC158" s="16"/>
      <c r="AD158" s="56"/>
      <c r="AE158" s="56"/>
      <c r="AF158" s="56"/>
    </row>
    <row r="159" spans="1:32" ht="131.25" customHeight="1" x14ac:dyDescent="0.3">
      <c r="A159" s="21">
        <v>152</v>
      </c>
      <c r="B159" s="5"/>
      <c r="C159" s="46"/>
      <c r="D159" s="5" t="s">
        <v>3014</v>
      </c>
      <c r="E159" s="46"/>
      <c r="F159" s="5"/>
      <c r="G159" s="46"/>
      <c r="H159" s="5"/>
      <c r="I159" s="46"/>
      <c r="J159" s="8">
        <v>44927</v>
      </c>
      <c r="K159" s="5" t="s">
        <v>17</v>
      </c>
      <c r="L159" s="8">
        <v>39952</v>
      </c>
      <c r="M159" s="4">
        <v>1098603003289</v>
      </c>
      <c r="N159" s="4">
        <v>8603164155</v>
      </c>
      <c r="O159" s="5" t="s">
        <v>364</v>
      </c>
      <c r="P159" s="5"/>
      <c r="Q159" s="5"/>
      <c r="R159" s="5" t="s">
        <v>930</v>
      </c>
      <c r="S159" s="5" t="s">
        <v>931</v>
      </c>
      <c r="T159" s="5" t="s">
        <v>932</v>
      </c>
      <c r="U159" s="11">
        <f t="shared" si="2"/>
        <v>0</v>
      </c>
      <c r="V159" s="15"/>
      <c r="W159" s="15"/>
      <c r="X159" s="15"/>
      <c r="Y159" s="15"/>
      <c r="Z159" s="15"/>
      <c r="AA159" s="16" t="s">
        <v>592</v>
      </c>
      <c r="AB159" s="16"/>
      <c r="AC159" s="16"/>
      <c r="AD159" s="56"/>
      <c r="AE159" s="56"/>
      <c r="AF159" s="56"/>
    </row>
    <row r="160" spans="1:32" s="59" customFormat="1" ht="112.5" customHeight="1" x14ac:dyDescent="0.25">
      <c r="A160" s="21">
        <v>153</v>
      </c>
      <c r="B160" s="5"/>
      <c r="C160" s="46"/>
      <c r="D160" s="5" t="s">
        <v>3014</v>
      </c>
      <c r="E160" s="46"/>
      <c r="F160" s="5"/>
      <c r="G160" s="46"/>
      <c r="H160" s="5"/>
      <c r="I160" s="46"/>
      <c r="J160" s="8">
        <v>44927</v>
      </c>
      <c r="K160" s="5" t="s">
        <v>3154</v>
      </c>
      <c r="L160" s="8"/>
      <c r="M160" s="4" t="s">
        <v>3155</v>
      </c>
      <c r="N160" s="4" t="s">
        <v>3156</v>
      </c>
      <c r="O160" s="5" t="s">
        <v>1060</v>
      </c>
      <c r="P160" s="5"/>
      <c r="Q160" s="5"/>
      <c r="R160" s="5"/>
      <c r="S160" s="5"/>
      <c r="T160" s="5" t="s">
        <v>591</v>
      </c>
      <c r="U160" s="11">
        <f t="shared" si="2"/>
        <v>0</v>
      </c>
      <c r="V160" s="5"/>
      <c r="W160" s="5"/>
      <c r="X160" s="5"/>
      <c r="Y160" s="5"/>
      <c r="Z160" s="5"/>
      <c r="AA160" s="25" t="s">
        <v>592</v>
      </c>
      <c r="AB160" s="5"/>
      <c r="AC160" s="5"/>
      <c r="AD160" s="144"/>
      <c r="AE160" s="144"/>
      <c r="AF160" s="144"/>
    </row>
    <row r="161" spans="1:32" ht="131.25" customHeight="1" x14ac:dyDescent="0.3">
      <c r="A161" s="21">
        <v>154</v>
      </c>
      <c r="B161" s="5"/>
      <c r="C161" s="46"/>
      <c r="D161" s="5" t="s">
        <v>3014</v>
      </c>
      <c r="E161" s="46"/>
      <c r="F161" s="5"/>
      <c r="G161" s="46"/>
      <c r="H161" s="5" t="s">
        <v>3019</v>
      </c>
      <c r="I161" s="45">
        <v>44264</v>
      </c>
      <c r="J161" s="8">
        <v>44927</v>
      </c>
      <c r="K161" s="5" t="s">
        <v>62</v>
      </c>
      <c r="L161" s="8">
        <v>43041</v>
      </c>
      <c r="M161" s="4">
        <v>317861700078835</v>
      </c>
      <c r="N161" s="4">
        <v>860321393032</v>
      </c>
      <c r="O161" s="5" t="s">
        <v>631</v>
      </c>
      <c r="P161" s="5"/>
      <c r="Q161" s="5"/>
      <c r="R161" s="5" t="s">
        <v>632</v>
      </c>
      <c r="S161" s="5" t="s">
        <v>633</v>
      </c>
      <c r="T161" s="5" t="s">
        <v>591</v>
      </c>
      <c r="U161" s="11">
        <f t="shared" si="2"/>
        <v>0</v>
      </c>
      <c r="V161" s="15"/>
      <c r="W161" s="15"/>
      <c r="X161" s="15"/>
      <c r="Y161" s="15"/>
      <c r="Z161" s="15"/>
      <c r="AA161" s="16" t="s">
        <v>592</v>
      </c>
      <c r="AB161" s="16"/>
      <c r="AC161" s="16"/>
      <c r="AD161" s="56"/>
      <c r="AE161" s="56"/>
      <c r="AF161" s="56"/>
    </row>
    <row r="162" spans="1:32" s="26" customFormat="1" ht="150" customHeight="1" x14ac:dyDescent="0.25">
      <c r="A162" s="21">
        <v>155</v>
      </c>
      <c r="B162" s="5"/>
      <c r="C162" s="46"/>
      <c r="D162" s="5" t="s">
        <v>3014</v>
      </c>
      <c r="E162" s="46"/>
      <c r="F162" s="5" t="s">
        <v>3016</v>
      </c>
      <c r="G162" s="45">
        <v>42062</v>
      </c>
      <c r="H162" s="5"/>
      <c r="I162" s="46"/>
      <c r="J162" s="8">
        <v>44927</v>
      </c>
      <c r="K162" s="5" t="s">
        <v>3157</v>
      </c>
      <c r="L162" s="8">
        <v>41985</v>
      </c>
      <c r="M162" s="4" t="s">
        <v>3158</v>
      </c>
      <c r="N162" s="4">
        <v>8602269010</v>
      </c>
      <c r="O162" s="5" t="s">
        <v>818</v>
      </c>
      <c r="P162" s="5"/>
      <c r="Q162" s="5"/>
      <c r="R162" s="5"/>
      <c r="S162" s="5"/>
      <c r="T162" s="5" t="s">
        <v>3159</v>
      </c>
      <c r="U162" s="11">
        <f t="shared" si="2"/>
        <v>0</v>
      </c>
      <c r="V162" s="5"/>
      <c r="W162" s="5"/>
      <c r="X162" s="5"/>
      <c r="Y162" s="5"/>
      <c r="Z162" s="5"/>
      <c r="AA162" s="25" t="s">
        <v>592</v>
      </c>
      <c r="AB162" s="5"/>
      <c r="AC162" s="5"/>
      <c r="AD162" s="143"/>
      <c r="AE162" s="143"/>
      <c r="AF162" s="143"/>
    </row>
    <row r="163" spans="1:32" ht="75" customHeight="1" x14ac:dyDescent="0.3">
      <c r="A163" s="21">
        <v>156</v>
      </c>
      <c r="B163" s="5"/>
      <c r="C163" s="46"/>
      <c r="D163" s="5" t="s">
        <v>3014</v>
      </c>
      <c r="E163" s="46"/>
      <c r="F163" s="5"/>
      <c r="G163" s="46"/>
      <c r="H163" s="5"/>
      <c r="I163" s="46"/>
      <c r="J163" s="8">
        <v>44927</v>
      </c>
      <c r="K163" s="5" t="s">
        <v>18</v>
      </c>
      <c r="L163" s="8">
        <v>41292</v>
      </c>
      <c r="M163" s="4">
        <v>1138602001779</v>
      </c>
      <c r="N163" s="4">
        <v>8602199613</v>
      </c>
      <c r="O163" s="5" t="s">
        <v>635</v>
      </c>
      <c r="P163" s="5"/>
      <c r="Q163" s="5"/>
      <c r="R163" s="5" t="s">
        <v>936</v>
      </c>
      <c r="S163" s="5" t="s">
        <v>937</v>
      </c>
      <c r="T163" s="5" t="s">
        <v>938</v>
      </c>
      <c r="U163" s="11">
        <f t="shared" si="2"/>
        <v>0.5</v>
      </c>
      <c r="V163" s="15"/>
      <c r="W163" s="15"/>
      <c r="X163" s="15"/>
      <c r="Y163" s="15"/>
      <c r="Z163" s="16">
        <v>0.5</v>
      </c>
      <c r="AA163" s="16" t="s">
        <v>592</v>
      </c>
      <c r="AB163" s="16"/>
      <c r="AC163" s="16"/>
      <c r="AD163" s="56"/>
      <c r="AE163" s="56"/>
      <c r="AF163" s="56"/>
    </row>
    <row r="164" spans="1:32" ht="150" customHeight="1" x14ac:dyDescent="0.3">
      <c r="A164" s="21">
        <v>157</v>
      </c>
      <c r="B164" s="5"/>
      <c r="C164" s="46"/>
      <c r="D164" s="5" t="s">
        <v>3014</v>
      </c>
      <c r="E164" s="46"/>
      <c r="F164" s="5"/>
      <c r="G164" s="46"/>
      <c r="H164" s="5"/>
      <c r="I164" s="46"/>
      <c r="J164" s="8">
        <v>44927</v>
      </c>
      <c r="K164" s="5" t="s">
        <v>19</v>
      </c>
      <c r="L164" s="8">
        <v>40786</v>
      </c>
      <c r="M164" s="4">
        <v>1118602008656</v>
      </c>
      <c r="N164" s="4">
        <v>8602184448</v>
      </c>
      <c r="O164" s="5" t="s">
        <v>364</v>
      </c>
      <c r="P164" s="5"/>
      <c r="Q164" s="5"/>
      <c r="R164" s="5" t="s">
        <v>939</v>
      </c>
      <c r="S164" s="5" t="s">
        <v>940</v>
      </c>
      <c r="T164" s="5" t="s">
        <v>591</v>
      </c>
      <c r="U164" s="11">
        <f t="shared" si="2"/>
        <v>0</v>
      </c>
      <c r="V164" s="15"/>
      <c r="W164" s="15"/>
      <c r="X164" s="15"/>
      <c r="Y164" s="15"/>
      <c r="Z164" s="15"/>
      <c r="AA164" s="16" t="s">
        <v>592</v>
      </c>
      <c r="AB164" s="16"/>
      <c r="AC164" s="50" t="s">
        <v>941</v>
      </c>
      <c r="AD164" s="56"/>
      <c r="AE164" s="56"/>
      <c r="AF164" s="56"/>
    </row>
    <row r="165" spans="1:32" ht="131.25" customHeight="1" x14ac:dyDescent="0.25">
      <c r="A165" s="21">
        <v>158</v>
      </c>
      <c r="B165" s="5"/>
      <c r="C165" s="46"/>
      <c r="D165" s="5" t="s">
        <v>3014</v>
      </c>
      <c r="E165" s="46"/>
      <c r="F165" s="5"/>
      <c r="G165" s="46"/>
      <c r="H165" s="5"/>
      <c r="I165" s="46"/>
      <c r="J165" s="8">
        <v>44927</v>
      </c>
      <c r="K165" s="5" t="s">
        <v>20</v>
      </c>
      <c r="L165" s="8">
        <v>43297</v>
      </c>
      <c r="M165" s="4">
        <v>1188617010482</v>
      </c>
      <c r="N165" s="4">
        <v>8601066963</v>
      </c>
      <c r="O165" s="5" t="s">
        <v>899</v>
      </c>
      <c r="P165" s="5"/>
      <c r="Q165" s="5"/>
      <c r="R165" s="5" t="s">
        <v>942</v>
      </c>
      <c r="S165" s="5" t="s">
        <v>943</v>
      </c>
      <c r="T165" s="5" t="s">
        <v>944</v>
      </c>
      <c r="U165" s="11">
        <f t="shared" si="2"/>
        <v>0</v>
      </c>
      <c r="V165" s="50"/>
      <c r="W165" s="50"/>
      <c r="X165" s="50"/>
      <c r="Y165" s="50"/>
      <c r="Z165" s="50"/>
      <c r="AA165" s="50"/>
      <c r="AB165" s="50"/>
      <c r="AC165" s="50"/>
      <c r="AD165" s="56"/>
      <c r="AE165" s="56"/>
      <c r="AF165" s="56"/>
    </row>
    <row r="166" spans="1:32" ht="131.25" customHeight="1" x14ac:dyDescent="0.3">
      <c r="A166" s="21">
        <v>159</v>
      </c>
      <c r="B166" s="5"/>
      <c r="C166" s="46"/>
      <c r="D166" s="5" t="s">
        <v>3014</v>
      </c>
      <c r="E166" s="46"/>
      <c r="F166" s="5"/>
      <c r="G166" s="46"/>
      <c r="H166" s="5"/>
      <c r="I166" s="46"/>
      <c r="J166" s="8">
        <v>44927</v>
      </c>
      <c r="K166" s="5" t="s">
        <v>21</v>
      </c>
      <c r="L166" s="8">
        <v>41464</v>
      </c>
      <c r="M166" s="4">
        <v>1138602010755</v>
      </c>
      <c r="N166" s="4">
        <v>8602205426</v>
      </c>
      <c r="O166" s="5" t="s">
        <v>518</v>
      </c>
      <c r="P166" s="5"/>
      <c r="Q166" s="5"/>
      <c r="R166" s="5" t="s">
        <v>945</v>
      </c>
      <c r="S166" s="5" t="s">
        <v>946</v>
      </c>
      <c r="T166" s="5" t="s">
        <v>947</v>
      </c>
      <c r="U166" s="11">
        <f t="shared" si="2"/>
        <v>0.5</v>
      </c>
      <c r="V166" s="15"/>
      <c r="W166" s="15"/>
      <c r="X166" s="15"/>
      <c r="Y166" s="15"/>
      <c r="Z166" s="16">
        <v>0.5</v>
      </c>
      <c r="AA166" s="16"/>
      <c r="AB166" s="50" t="s">
        <v>724</v>
      </c>
      <c r="AC166" s="16"/>
      <c r="AD166" s="56"/>
      <c r="AE166" s="56"/>
      <c r="AF166" s="56"/>
    </row>
    <row r="167" spans="1:32" ht="105.75" customHeight="1" x14ac:dyDescent="0.3">
      <c r="A167" s="21">
        <v>160</v>
      </c>
      <c r="B167" s="5"/>
      <c r="C167" s="46"/>
      <c r="D167" s="5" t="s">
        <v>3014</v>
      </c>
      <c r="E167" s="46"/>
      <c r="F167" s="5"/>
      <c r="G167" s="46"/>
      <c r="H167" s="5"/>
      <c r="I167" s="46"/>
      <c r="J167" s="8">
        <v>44927</v>
      </c>
      <c r="K167" s="5" t="s">
        <v>22</v>
      </c>
      <c r="L167" s="8">
        <v>42618</v>
      </c>
      <c r="M167" s="4">
        <v>1168617067520</v>
      </c>
      <c r="N167" s="4">
        <v>8603224277</v>
      </c>
      <c r="O167" s="5" t="s">
        <v>612</v>
      </c>
      <c r="P167" s="5"/>
      <c r="Q167" s="5"/>
      <c r="R167" s="5" t="s">
        <v>948</v>
      </c>
      <c r="S167" s="5" t="s">
        <v>949</v>
      </c>
      <c r="T167" s="5" t="s">
        <v>591</v>
      </c>
      <c r="U167" s="11">
        <f t="shared" si="2"/>
        <v>0.5</v>
      </c>
      <c r="V167" s="15"/>
      <c r="W167" s="15"/>
      <c r="X167" s="15"/>
      <c r="Y167" s="15"/>
      <c r="Z167" s="16">
        <v>0.5</v>
      </c>
      <c r="AA167" s="16" t="s">
        <v>592</v>
      </c>
      <c r="AB167" s="50" t="s">
        <v>708</v>
      </c>
      <c r="AC167" s="50" t="s">
        <v>1714</v>
      </c>
      <c r="AD167" s="56"/>
      <c r="AE167" s="56"/>
      <c r="AF167" s="56"/>
    </row>
    <row r="168" spans="1:32" ht="148.5" customHeight="1" x14ac:dyDescent="0.3">
      <c r="A168" s="21">
        <v>161</v>
      </c>
      <c r="B168" s="5"/>
      <c r="C168" s="46"/>
      <c r="D168" s="5" t="s">
        <v>3014</v>
      </c>
      <c r="E168" s="46"/>
      <c r="F168" s="5"/>
      <c r="G168" s="46"/>
      <c r="H168" s="5" t="s">
        <v>3019</v>
      </c>
      <c r="I168" s="45" t="s">
        <v>3267</v>
      </c>
      <c r="J168" s="8">
        <v>44927</v>
      </c>
      <c r="K168" s="5" t="s">
        <v>3024</v>
      </c>
      <c r="L168" s="8">
        <v>42303</v>
      </c>
      <c r="M168" s="4">
        <v>1158617011300</v>
      </c>
      <c r="N168" s="4">
        <v>8605027242</v>
      </c>
      <c r="O168" s="5" t="s">
        <v>686</v>
      </c>
      <c r="P168" s="5"/>
      <c r="Q168" s="5"/>
      <c r="R168" s="5" t="s">
        <v>950</v>
      </c>
      <c r="S168" s="5" t="s">
        <v>951</v>
      </c>
      <c r="T168" s="5" t="s">
        <v>591</v>
      </c>
      <c r="U168" s="11">
        <f t="shared" si="2"/>
        <v>0</v>
      </c>
      <c r="V168" s="15"/>
      <c r="W168" s="15"/>
      <c r="X168" s="15"/>
      <c r="Y168" s="15"/>
      <c r="Z168" s="15"/>
      <c r="AA168" s="16" t="s">
        <v>592</v>
      </c>
      <c r="AB168" s="16"/>
      <c r="AC168" s="16"/>
      <c r="AD168" s="56"/>
      <c r="AE168" s="56"/>
      <c r="AF168" s="56"/>
    </row>
    <row r="169" spans="1:32" ht="112.5" customHeight="1" x14ac:dyDescent="0.3">
      <c r="A169" s="21">
        <v>162</v>
      </c>
      <c r="B169" s="5"/>
      <c r="C169" s="46"/>
      <c r="D169" s="5" t="s">
        <v>3014</v>
      </c>
      <c r="E169" s="46"/>
      <c r="F169" s="5"/>
      <c r="G169" s="46"/>
      <c r="H169" s="5" t="s">
        <v>3019</v>
      </c>
      <c r="I169" s="45">
        <v>44012</v>
      </c>
      <c r="J169" s="8">
        <v>44927</v>
      </c>
      <c r="K169" s="5" t="s">
        <v>23</v>
      </c>
      <c r="L169" s="8">
        <v>43742</v>
      </c>
      <c r="M169" s="4">
        <v>1198617011592</v>
      </c>
      <c r="N169" s="4">
        <v>8602294169</v>
      </c>
      <c r="O169" s="5" t="s">
        <v>601</v>
      </c>
      <c r="P169" s="5"/>
      <c r="Q169" s="5"/>
      <c r="R169" s="5" t="s">
        <v>952</v>
      </c>
      <c r="S169" s="5" t="s">
        <v>889</v>
      </c>
      <c r="T169" s="5" t="s">
        <v>591</v>
      </c>
      <c r="U169" s="11">
        <f t="shared" si="2"/>
        <v>0.5</v>
      </c>
      <c r="V169" s="15"/>
      <c r="W169" s="15"/>
      <c r="X169" s="15"/>
      <c r="Y169" s="15"/>
      <c r="Z169" s="16">
        <v>0.5</v>
      </c>
      <c r="AA169" s="16" t="s">
        <v>592</v>
      </c>
      <c r="AB169" s="16"/>
      <c r="AC169" s="16"/>
      <c r="AD169" s="56"/>
      <c r="AE169" s="56"/>
      <c r="AF169" s="56"/>
    </row>
    <row r="170" spans="1:32" ht="75" customHeight="1" x14ac:dyDescent="0.3">
      <c r="A170" s="21">
        <v>163</v>
      </c>
      <c r="B170" s="5"/>
      <c r="C170" s="46"/>
      <c r="D170" s="5" t="s">
        <v>3014</v>
      </c>
      <c r="E170" s="46"/>
      <c r="F170" s="5"/>
      <c r="G170" s="46"/>
      <c r="H170" s="5"/>
      <c r="I170" s="46"/>
      <c r="J170" s="8">
        <v>44927</v>
      </c>
      <c r="K170" s="5" t="s">
        <v>24</v>
      </c>
      <c r="L170" s="8">
        <v>41080</v>
      </c>
      <c r="M170" s="4">
        <v>1128603017476</v>
      </c>
      <c r="N170" s="4">
        <v>8603190839</v>
      </c>
      <c r="O170" s="5" t="s">
        <v>635</v>
      </c>
      <c r="P170" s="5"/>
      <c r="Q170" s="5"/>
      <c r="R170" s="5" t="s">
        <v>953</v>
      </c>
      <c r="S170" s="5" t="s">
        <v>815</v>
      </c>
      <c r="T170" s="5" t="s">
        <v>591</v>
      </c>
      <c r="U170" s="11">
        <f t="shared" si="2"/>
        <v>0</v>
      </c>
      <c r="V170" s="15"/>
      <c r="W170" s="15"/>
      <c r="X170" s="15"/>
      <c r="Y170" s="15"/>
      <c r="Z170" s="15"/>
      <c r="AA170" s="16" t="s">
        <v>592</v>
      </c>
      <c r="AB170" s="50" t="s">
        <v>615</v>
      </c>
      <c r="AC170" s="16"/>
      <c r="AD170" s="56"/>
      <c r="AE170" s="56"/>
      <c r="AF170" s="56"/>
    </row>
    <row r="171" spans="1:32" ht="75" customHeight="1" x14ac:dyDescent="0.25">
      <c r="A171" s="21">
        <v>164</v>
      </c>
      <c r="B171" s="5"/>
      <c r="C171" s="46"/>
      <c r="D171" s="5" t="s">
        <v>3014</v>
      </c>
      <c r="E171" s="46"/>
      <c r="F171" s="5"/>
      <c r="G171" s="46"/>
      <c r="H171" s="5" t="s">
        <v>3019</v>
      </c>
      <c r="I171" s="46" t="s">
        <v>3246</v>
      </c>
      <c r="J171" s="8">
        <v>44927</v>
      </c>
      <c r="K171" s="5" t="s">
        <v>25</v>
      </c>
      <c r="L171" s="8">
        <v>41137</v>
      </c>
      <c r="M171" s="4">
        <v>1128602022955</v>
      </c>
      <c r="N171" s="4">
        <v>8602195270</v>
      </c>
      <c r="O171" s="5" t="s">
        <v>504</v>
      </c>
      <c r="P171" s="5"/>
      <c r="Q171" s="5"/>
      <c r="R171" s="5" t="s">
        <v>954</v>
      </c>
      <c r="S171" s="5" t="s">
        <v>955</v>
      </c>
      <c r="T171" s="5" t="s">
        <v>591</v>
      </c>
      <c r="U171" s="11">
        <f t="shared" si="2"/>
        <v>0</v>
      </c>
      <c r="V171" s="50"/>
      <c r="W171" s="50"/>
      <c r="X171" s="50"/>
      <c r="Y171" s="50"/>
      <c r="Z171" s="50"/>
      <c r="AA171" s="16" t="s">
        <v>592</v>
      </c>
      <c r="AB171" s="50" t="s">
        <v>676</v>
      </c>
      <c r="AC171" s="50"/>
      <c r="AD171" s="56"/>
      <c r="AE171" s="56"/>
      <c r="AF171" s="56"/>
    </row>
    <row r="172" spans="1:32" ht="131.25" customHeight="1" x14ac:dyDescent="0.3">
      <c r="A172" s="21">
        <v>165</v>
      </c>
      <c r="B172" s="5"/>
      <c r="C172" s="46"/>
      <c r="D172" s="5" t="s">
        <v>3014</v>
      </c>
      <c r="E172" s="46"/>
      <c r="F172" s="5"/>
      <c r="G172" s="46"/>
      <c r="H172" s="5"/>
      <c r="I172" s="46"/>
      <c r="J172" s="8">
        <v>44927</v>
      </c>
      <c r="K172" s="5" t="s">
        <v>26</v>
      </c>
      <c r="L172" s="8">
        <v>41814</v>
      </c>
      <c r="M172" s="4">
        <v>1148622000537</v>
      </c>
      <c r="N172" s="4">
        <v>8622025421</v>
      </c>
      <c r="O172" s="5" t="s">
        <v>956</v>
      </c>
      <c r="P172" s="5"/>
      <c r="Q172" s="5"/>
      <c r="R172" s="5" t="s">
        <v>957</v>
      </c>
      <c r="S172" s="5" t="s">
        <v>958</v>
      </c>
      <c r="T172" s="5" t="s">
        <v>959</v>
      </c>
      <c r="U172" s="11">
        <f t="shared" si="2"/>
        <v>10.32</v>
      </c>
      <c r="V172" s="15"/>
      <c r="W172" s="19">
        <v>9.6</v>
      </c>
      <c r="X172" s="19">
        <v>0.22</v>
      </c>
      <c r="Y172" s="15"/>
      <c r="Z172" s="16">
        <v>0.5</v>
      </c>
      <c r="AA172" s="16" t="s">
        <v>592</v>
      </c>
      <c r="AB172" s="16"/>
      <c r="AC172" s="16"/>
      <c r="AD172" s="56"/>
      <c r="AE172" s="56"/>
      <c r="AF172" s="56"/>
    </row>
    <row r="173" spans="1:32" ht="131.25" customHeight="1" x14ac:dyDescent="0.3">
      <c r="A173" s="21">
        <v>166</v>
      </c>
      <c r="B173" s="5"/>
      <c r="C173" s="46"/>
      <c r="D173" s="5" t="s">
        <v>3014</v>
      </c>
      <c r="E173" s="46"/>
      <c r="F173" s="5"/>
      <c r="G173" s="46"/>
      <c r="H173" s="5"/>
      <c r="I173" s="46"/>
      <c r="J173" s="8">
        <v>44927</v>
      </c>
      <c r="K173" s="5" t="s">
        <v>27</v>
      </c>
      <c r="L173" s="8">
        <v>39568</v>
      </c>
      <c r="M173" s="4">
        <v>1088601001103</v>
      </c>
      <c r="N173" s="4">
        <v>8601035267</v>
      </c>
      <c r="O173" s="5" t="s">
        <v>916</v>
      </c>
      <c r="P173" s="5"/>
      <c r="Q173" s="5"/>
      <c r="R173" s="5" t="s">
        <v>960</v>
      </c>
      <c r="S173" s="5" t="s">
        <v>961</v>
      </c>
      <c r="T173" s="5" t="s">
        <v>591</v>
      </c>
      <c r="U173" s="11">
        <f t="shared" si="2"/>
        <v>12.9</v>
      </c>
      <c r="V173" s="15"/>
      <c r="W173" s="32">
        <v>12.9</v>
      </c>
      <c r="X173" s="15"/>
      <c r="Y173" s="15"/>
      <c r="Z173" s="15"/>
      <c r="AA173" s="16" t="s">
        <v>592</v>
      </c>
      <c r="AB173" s="16"/>
      <c r="AC173" s="16"/>
      <c r="AD173" s="56"/>
      <c r="AE173" s="56"/>
      <c r="AF173" s="56"/>
    </row>
    <row r="174" spans="1:32" ht="112.5" customHeight="1" x14ac:dyDescent="0.3">
      <c r="A174" s="21">
        <v>167</v>
      </c>
      <c r="B174" s="5"/>
      <c r="C174" s="46"/>
      <c r="D174" s="5" t="s">
        <v>3014</v>
      </c>
      <c r="E174" s="46"/>
      <c r="F174" s="5"/>
      <c r="G174" s="46"/>
      <c r="H174" s="5"/>
      <c r="I174" s="46"/>
      <c r="J174" s="8">
        <v>44927</v>
      </c>
      <c r="K174" s="5" t="s">
        <v>28</v>
      </c>
      <c r="L174" s="8">
        <v>42614</v>
      </c>
      <c r="M174" s="4">
        <v>1168617067376</v>
      </c>
      <c r="N174" s="6">
        <v>8603224245</v>
      </c>
      <c r="O174" s="5" t="s">
        <v>594</v>
      </c>
      <c r="P174" s="5"/>
      <c r="Q174" s="5"/>
      <c r="R174" s="5" t="s">
        <v>962</v>
      </c>
      <c r="S174" s="5" t="s">
        <v>963</v>
      </c>
      <c r="T174" s="5" t="s">
        <v>964</v>
      </c>
      <c r="U174" s="11">
        <f t="shared" si="2"/>
        <v>0.5</v>
      </c>
      <c r="V174" s="15"/>
      <c r="W174" s="15"/>
      <c r="X174" s="15"/>
      <c r="Y174" s="15"/>
      <c r="Z174" s="16">
        <v>0.5</v>
      </c>
      <c r="AA174" s="16" t="s">
        <v>592</v>
      </c>
      <c r="AB174" s="16"/>
      <c r="AC174" s="16"/>
      <c r="AD174" s="56"/>
      <c r="AE174" s="56"/>
      <c r="AF174" s="56"/>
    </row>
    <row r="175" spans="1:32" ht="75" customHeight="1" x14ac:dyDescent="0.25">
      <c r="A175" s="21">
        <v>168</v>
      </c>
      <c r="B175" s="5"/>
      <c r="C175" s="46"/>
      <c r="D175" s="5" t="s">
        <v>3014</v>
      </c>
      <c r="E175" s="46"/>
      <c r="F175" s="5"/>
      <c r="G175" s="46"/>
      <c r="H175" s="5"/>
      <c r="I175" s="46"/>
      <c r="J175" s="8">
        <v>44927</v>
      </c>
      <c r="K175" s="5" t="s">
        <v>32</v>
      </c>
      <c r="L175" s="8">
        <v>40403</v>
      </c>
      <c r="M175" s="4">
        <v>1108602006150</v>
      </c>
      <c r="N175" s="4">
        <v>8602172058</v>
      </c>
      <c r="O175" s="5" t="s">
        <v>594</v>
      </c>
      <c r="P175" s="5"/>
      <c r="Q175" s="5"/>
      <c r="R175" s="5" t="s">
        <v>975</v>
      </c>
      <c r="S175" s="5" t="s">
        <v>640</v>
      </c>
      <c r="T175" s="5" t="s">
        <v>976</v>
      </c>
      <c r="U175" s="11">
        <f t="shared" si="2"/>
        <v>0</v>
      </c>
      <c r="V175" s="50"/>
      <c r="W175" s="50"/>
      <c r="X175" s="50"/>
      <c r="Y175" s="50"/>
      <c r="Z175" s="50"/>
      <c r="AA175" s="16" t="s">
        <v>592</v>
      </c>
      <c r="AB175" s="50"/>
      <c r="AC175" s="50"/>
      <c r="AD175" s="56"/>
      <c r="AE175" s="56"/>
      <c r="AF175" s="56"/>
    </row>
    <row r="176" spans="1:32" ht="112.5" customHeight="1" x14ac:dyDescent="0.3">
      <c r="A176" s="21">
        <v>169</v>
      </c>
      <c r="B176" s="5"/>
      <c r="C176" s="46"/>
      <c r="D176" s="5" t="s">
        <v>3014</v>
      </c>
      <c r="E176" s="46"/>
      <c r="F176" s="5"/>
      <c r="G176" s="46"/>
      <c r="H176" s="5"/>
      <c r="I176" s="46"/>
      <c r="J176" s="8">
        <v>44927</v>
      </c>
      <c r="K176" s="5" t="s">
        <v>34</v>
      </c>
      <c r="L176" s="8">
        <v>43005</v>
      </c>
      <c r="M176" s="4">
        <v>1178617019118</v>
      </c>
      <c r="N176" s="4">
        <v>8602280744</v>
      </c>
      <c r="O176" s="5" t="s">
        <v>598</v>
      </c>
      <c r="P176" s="5"/>
      <c r="Q176" s="5"/>
      <c r="R176" s="5" t="s">
        <v>980</v>
      </c>
      <c r="S176" s="5" t="s">
        <v>981</v>
      </c>
      <c r="T176" s="5" t="s">
        <v>591</v>
      </c>
      <c r="U176" s="11">
        <f t="shared" si="2"/>
        <v>0</v>
      </c>
      <c r="V176" s="15"/>
      <c r="W176" s="15"/>
      <c r="X176" s="15"/>
      <c r="Y176" s="15"/>
      <c r="Z176" s="15"/>
      <c r="AA176" s="16"/>
      <c r="AB176" s="50" t="s">
        <v>615</v>
      </c>
      <c r="AC176" s="16"/>
      <c r="AD176" s="56"/>
      <c r="AE176" s="56"/>
      <c r="AF176" s="56"/>
    </row>
    <row r="177" spans="1:32" ht="131.25" customHeight="1" x14ac:dyDescent="0.3">
      <c r="A177" s="21">
        <v>170</v>
      </c>
      <c r="B177" s="5"/>
      <c r="C177" s="46"/>
      <c r="D177" s="5" t="s">
        <v>3014</v>
      </c>
      <c r="E177" s="46"/>
      <c r="F177" s="5"/>
      <c r="G177" s="46"/>
      <c r="H177" s="5" t="s">
        <v>3019</v>
      </c>
      <c r="I177" s="45">
        <v>44378</v>
      </c>
      <c r="J177" s="8">
        <v>44927</v>
      </c>
      <c r="K177" s="5" t="s">
        <v>35</v>
      </c>
      <c r="L177" s="8">
        <v>41758</v>
      </c>
      <c r="M177" s="4">
        <v>1148603003141</v>
      </c>
      <c r="N177" s="4">
        <v>8603207610</v>
      </c>
      <c r="O177" s="5" t="s">
        <v>594</v>
      </c>
      <c r="P177" s="5"/>
      <c r="Q177" s="5"/>
      <c r="R177" s="5" t="s">
        <v>982</v>
      </c>
      <c r="S177" s="5" t="s">
        <v>983</v>
      </c>
      <c r="T177" s="5" t="s">
        <v>984</v>
      </c>
      <c r="U177" s="11">
        <f t="shared" si="2"/>
        <v>0</v>
      </c>
      <c r="V177" s="15"/>
      <c r="W177" s="15"/>
      <c r="X177" s="15"/>
      <c r="Y177" s="15"/>
      <c r="Z177" s="15"/>
      <c r="AA177" s="16" t="s">
        <v>592</v>
      </c>
      <c r="AB177" s="50" t="s">
        <v>724</v>
      </c>
      <c r="AC177" s="16"/>
      <c r="AD177" s="56"/>
      <c r="AE177" s="56"/>
      <c r="AF177" s="56"/>
    </row>
    <row r="178" spans="1:32" ht="131.25" customHeight="1" x14ac:dyDescent="0.3">
      <c r="A178" s="21">
        <v>171</v>
      </c>
      <c r="B178" s="5"/>
      <c r="C178" s="46"/>
      <c r="D178" s="5" t="s">
        <v>3014</v>
      </c>
      <c r="E178" s="46"/>
      <c r="F178" s="5"/>
      <c r="G178" s="46"/>
      <c r="H178" s="5"/>
      <c r="I178" s="46"/>
      <c r="J178" s="8">
        <v>44927</v>
      </c>
      <c r="K178" s="5" t="s">
        <v>37</v>
      </c>
      <c r="L178" s="8">
        <v>42996</v>
      </c>
      <c r="M178" s="4">
        <v>1178617016775</v>
      </c>
      <c r="N178" s="4">
        <v>8603230070</v>
      </c>
      <c r="O178" s="5" t="s">
        <v>899</v>
      </c>
      <c r="P178" s="5"/>
      <c r="Q178" s="5"/>
      <c r="R178" s="5" t="s">
        <v>986</v>
      </c>
      <c r="S178" s="5" t="s">
        <v>987</v>
      </c>
      <c r="T178" s="5" t="s">
        <v>988</v>
      </c>
      <c r="U178" s="11">
        <f t="shared" si="2"/>
        <v>0.5</v>
      </c>
      <c r="V178" s="15"/>
      <c r="W178" s="15"/>
      <c r="X178" s="15"/>
      <c r="Y178" s="15"/>
      <c r="Z178" s="16">
        <v>0.5</v>
      </c>
      <c r="AA178" s="16" t="s">
        <v>592</v>
      </c>
      <c r="AB178" s="16"/>
      <c r="AC178" s="16"/>
      <c r="AD178" s="56"/>
      <c r="AE178" s="56"/>
      <c r="AF178" s="56"/>
    </row>
    <row r="179" spans="1:32" ht="131.25" customHeight="1" x14ac:dyDescent="0.3">
      <c r="A179" s="21">
        <v>172</v>
      </c>
      <c r="B179" s="5"/>
      <c r="C179" s="46"/>
      <c r="D179" s="5" t="s">
        <v>3014</v>
      </c>
      <c r="E179" s="46"/>
      <c r="F179" s="5" t="s">
        <v>3016</v>
      </c>
      <c r="G179" s="45">
        <v>43937</v>
      </c>
      <c r="H179" s="5" t="s">
        <v>3019</v>
      </c>
      <c r="I179" s="45">
        <v>44377</v>
      </c>
      <c r="J179" s="8">
        <v>44927</v>
      </c>
      <c r="K179" s="5" t="s">
        <v>99</v>
      </c>
      <c r="L179" s="8">
        <v>42640</v>
      </c>
      <c r="M179" s="4" t="s">
        <v>751</v>
      </c>
      <c r="N179" s="4">
        <v>861101517982</v>
      </c>
      <c r="O179" s="5" t="s">
        <v>612</v>
      </c>
      <c r="P179" s="5"/>
      <c r="Q179" s="5"/>
      <c r="R179" s="5" t="s">
        <v>752</v>
      </c>
      <c r="S179" s="5" t="s">
        <v>496</v>
      </c>
      <c r="T179" s="5" t="s">
        <v>591</v>
      </c>
      <c r="U179" s="11">
        <f t="shared" si="2"/>
        <v>0.5</v>
      </c>
      <c r="V179" s="15"/>
      <c r="W179" s="15"/>
      <c r="X179" s="15"/>
      <c r="Y179" s="15"/>
      <c r="Z179" s="16">
        <v>0.5</v>
      </c>
      <c r="AA179" s="16" t="s">
        <v>592</v>
      </c>
      <c r="AB179" s="50" t="s">
        <v>615</v>
      </c>
      <c r="AC179" s="50" t="s">
        <v>753</v>
      </c>
      <c r="AD179" s="56"/>
      <c r="AE179" s="56"/>
      <c r="AF179" s="56"/>
    </row>
    <row r="180" spans="1:32" ht="131.25" customHeight="1" x14ac:dyDescent="0.3">
      <c r="A180" s="21">
        <v>173</v>
      </c>
      <c r="B180" s="5"/>
      <c r="C180" s="46"/>
      <c r="D180" s="5" t="s">
        <v>3014</v>
      </c>
      <c r="E180" s="46"/>
      <c r="F180" s="5"/>
      <c r="G180" s="46"/>
      <c r="H180" s="5"/>
      <c r="I180" s="46"/>
      <c r="J180" s="8">
        <v>44927</v>
      </c>
      <c r="K180" s="5" t="s">
        <v>39</v>
      </c>
      <c r="L180" s="8">
        <v>42314</v>
      </c>
      <c r="M180" s="4">
        <v>1158617012278</v>
      </c>
      <c r="N180" s="4">
        <v>8602262689</v>
      </c>
      <c r="O180" s="5" t="s">
        <v>992</v>
      </c>
      <c r="P180" s="5"/>
      <c r="Q180" s="5"/>
      <c r="R180" s="5" t="s">
        <v>993</v>
      </c>
      <c r="S180" s="5" t="s">
        <v>994</v>
      </c>
      <c r="T180" s="5" t="s">
        <v>995</v>
      </c>
      <c r="U180" s="11">
        <f t="shared" si="2"/>
        <v>0.5</v>
      </c>
      <c r="V180" s="15"/>
      <c r="W180" s="15"/>
      <c r="X180" s="15"/>
      <c r="Y180" s="15"/>
      <c r="Z180" s="16">
        <v>0.5</v>
      </c>
      <c r="AA180" s="16"/>
      <c r="AB180" s="16"/>
      <c r="AC180" s="16"/>
      <c r="AD180" s="56"/>
      <c r="AE180" s="56"/>
      <c r="AF180" s="56"/>
    </row>
    <row r="181" spans="1:32" ht="131.25" customHeight="1" x14ac:dyDescent="0.25">
      <c r="A181" s="21">
        <v>174</v>
      </c>
      <c r="B181" s="5"/>
      <c r="C181" s="46"/>
      <c r="D181" s="5" t="s">
        <v>3014</v>
      </c>
      <c r="E181" s="46"/>
      <c r="F181" s="5"/>
      <c r="G181" s="46"/>
      <c r="H181" s="5" t="s">
        <v>3019</v>
      </c>
      <c r="I181" s="45">
        <v>44554</v>
      </c>
      <c r="J181" s="8">
        <v>44927</v>
      </c>
      <c r="K181" s="5" t="s">
        <v>1288</v>
      </c>
      <c r="L181" s="8">
        <v>44296</v>
      </c>
      <c r="M181" s="4">
        <v>321861700018778</v>
      </c>
      <c r="N181" s="4">
        <v>561503756904</v>
      </c>
      <c r="O181" s="5" t="s">
        <v>1000</v>
      </c>
      <c r="P181" s="5"/>
      <c r="Q181" s="5"/>
      <c r="R181" s="5" t="s">
        <v>1289</v>
      </c>
      <c r="S181" s="5" t="s">
        <v>1288</v>
      </c>
      <c r="T181" s="5" t="s">
        <v>591</v>
      </c>
      <c r="U181" s="11">
        <f t="shared" si="2"/>
        <v>1.05</v>
      </c>
      <c r="V181" s="50"/>
      <c r="W181" s="50">
        <v>1.05</v>
      </c>
      <c r="X181" s="50"/>
      <c r="Y181" s="50"/>
      <c r="Z181" s="50"/>
      <c r="AA181" s="50" t="s">
        <v>592</v>
      </c>
      <c r="AB181" s="50"/>
      <c r="AC181" s="50"/>
      <c r="AD181" s="56"/>
      <c r="AE181" s="56"/>
      <c r="AF181" s="56"/>
    </row>
    <row r="182" spans="1:32" ht="131.25" customHeight="1" x14ac:dyDescent="0.3">
      <c r="A182" s="21">
        <v>175</v>
      </c>
      <c r="B182" s="5"/>
      <c r="C182" s="46"/>
      <c r="D182" s="5" t="s">
        <v>3014</v>
      </c>
      <c r="E182" s="46"/>
      <c r="F182" s="5"/>
      <c r="G182" s="46"/>
      <c r="H182" s="5"/>
      <c r="I182" s="46"/>
      <c r="J182" s="8">
        <v>44927</v>
      </c>
      <c r="K182" s="5" t="s">
        <v>63</v>
      </c>
      <c r="L182" s="8">
        <v>40998</v>
      </c>
      <c r="M182" s="4">
        <v>312860209000040</v>
      </c>
      <c r="N182" s="4">
        <v>150300598717</v>
      </c>
      <c r="O182" s="5" t="s">
        <v>594</v>
      </c>
      <c r="P182" s="5"/>
      <c r="Q182" s="5"/>
      <c r="R182" s="5" t="s">
        <v>639</v>
      </c>
      <c r="S182" s="5" t="s">
        <v>640</v>
      </c>
      <c r="T182" s="5" t="s">
        <v>591</v>
      </c>
      <c r="U182" s="11">
        <f t="shared" si="2"/>
        <v>0</v>
      </c>
      <c r="V182" s="15"/>
      <c r="W182" s="15"/>
      <c r="X182" s="15"/>
      <c r="Y182" s="15"/>
      <c r="Z182" s="15"/>
      <c r="AA182" s="16" t="s">
        <v>592</v>
      </c>
      <c r="AB182" s="16"/>
      <c r="AC182" s="16"/>
      <c r="AD182" s="56"/>
      <c r="AE182" s="56"/>
      <c r="AF182" s="56"/>
    </row>
    <row r="183" spans="1:32" ht="146.25" customHeight="1" x14ac:dyDescent="0.3">
      <c r="A183" s="21">
        <v>176</v>
      </c>
      <c r="B183" s="5"/>
      <c r="C183" s="46"/>
      <c r="D183" s="5" t="s">
        <v>3014</v>
      </c>
      <c r="E183" s="46"/>
      <c r="F183" s="5"/>
      <c r="G183" s="46"/>
      <c r="H183" s="5"/>
      <c r="I183" s="46"/>
      <c r="J183" s="8">
        <v>44927</v>
      </c>
      <c r="K183" s="5" t="s">
        <v>40</v>
      </c>
      <c r="L183" s="8">
        <v>42464</v>
      </c>
      <c r="M183" s="4">
        <v>1168617056354</v>
      </c>
      <c r="N183" s="4">
        <v>8601057077</v>
      </c>
      <c r="O183" s="5" t="s">
        <v>996</v>
      </c>
      <c r="P183" s="5"/>
      <c r="Q183" s="5"/>
      <c r="R183" s="5" t="s">
        <v>997</v>
      </c>
      <c r="S183" s="5" t="s">
        <v>998</v>
      </c>
      <c r="T183" s="5" t="s">
        <v>999</v>
      </c>
      <c r="U183" s="11">
        <f t="shared" si="2"/>
        <v>0.47</v>
      </c>
      <c r="V183" s="15"/>
      <c r="W183" s="15"/>
      <c r="X183" s="15"/>
      <c r="Y183" s="15"/>
      <c r="Z183" s="16">
        <v>0.47</v>
      </c>
      <c r="AA183" s="16" t="s">
        <v>592</v>
      </c>
      <c r="AB183" s="50" t="s">
        <v>615</v>
      </c>
      <c r="AC183" s="16"/>
      <c r="AD183" s="56"/>
      <c r="AE183" s="56"/>
      <c r="AF183" s="56"/>
    </row>
    <row r="184" spans="1:32" ht="131.25" customHeight="1" x14ac:dyDescent="0.3">
      <c r="A184" s="21">
        <v>177</v>
      </c>
      <c r="B184" s="5"/>
      <c r="C184" s="46"/>
      <c r="D184" s="5" t="s">
        <v>3014</v>
      </c>
      <c r="E184" s="46"/>
      <c r="F184" s="5"/>
      <c r="G184" s="46"/>
      <c r="H184" s="5" t="s">
        <v>3019</v>
      </c>
      <c r="I184" s="45">
        <v>43647</v>
      </c>
      <c r="J184" s="8">
        <v>44927</v>
      </c>
      <c r="K184" s="5" t="s">
        <v>41</v>
      </c>
      <c r="L184" s="8">
        <v>42766</v>
      </c>
      <c r="M184" s="4" t="s">
        <v>1002</v>
      </c>
      <c r="N184" s="5">
        <v>8603226404</v>
      </c>
      <c r="O184" s="5" t="s">
        <v>1000</v>
      </c>
      <c r="P184" s="5"/>
      <c r="Q184" s="5"/>
      <c r="R184" s="5" t="s">
        <v>1001</v>
      </c>
      <c r="S184" s="5" t="s">
        <v>723</v>
      </c>
      <c r="T184" s="5" t="s">
        <v>591</v>
      </c>
      <c r="U184" s="11">
        <f t="shared" si="2"/>
        <v>0</v>
      </c>
      <c r="V184" s="15"/>
      <c r="W184" s="15"/>
      <c r="X184" s="15"/>
      <c r="Y184" s="15"/>
      <c r="Z184" s="15"/>
      <c r="AA184" s="16"/>
      <c r="AB184" s="50" t="s">
        <v>724</v>
      </c>
      <c r="AC184" s="16"/>
      <c r="AD184" s="56"/>
      <c r="AE184" s="56"/>
      <c r="AF184" s="56"/>
    </row>
    <row r="185" spans="1:32" ht="93.75" customHeight="1" x14ac:dyDescent="0.3">
      <c r="A185" s="21">
        <v>178</v>
      </c>
      <c r="B185" s="5"/>
      <c r="C185" s="46"/>
      <c r="D185" s="5" t="s">
        <v>3014</v>
      </c>
      <c r="E185" s="46"/>
      <c r="F185" s="5"/>
      <c r="G185" s="46"/>
      <c r="H185" s="5"/>
      <c r="I185" s="46"/>
      <c r="J185" s="8">
        <v>44927</v>
      </c>
      <c r="K185" s="5" t="s">
        <v>42</v>
      </c>
      <c r="L185" s="8">
        <v>41382</v>
      </c>
      <c r="M185" s="4">
        <v>1138603004748</v>
      </c>
      <c r="N185" s="4">
        <v>8603198556</v>
      </c>
      <c r="O185" s="5" t="s">
        <v>1003</v>
      </c>
      <c r="P185" s="5"/>
      <c r="Q185" s="5"/>
      <c r="R185" s="5" t="s">
        <v>1004</v>
      </c>
      <c r="S185" s="5" t="s">
        <v>1005</v>
      </c>
      <c r="T185" s="5" t="s">
        <v>591</v>
      </c>
      <c r="U185" s="11">
        <f t="shared" si="2"/>
        <v>0</v>
      </c>
      <c r="V185" s="15"/>
      <c r="W185" s="15"/>
      <c r="X185" s="15"/>
      <c r="Y185" s="15"/>
      <c r="Z185" s="15"/>
      <c r="AA185" s="16" t="s">
        <v>592</v>
      </c>
      <c r="AB185" s="16"/>
      <c r="AC185" s="16"/>
      <c r="AD185" s="56"/>
      <c r="AE185" s="56"/>
      <c r="AF185" s="56"/>
    </row>
    <row r="186" spans="1:32" ht="75" customHeight="1" x14ac:dyDescent="0.3">
      <c r="A186" s="21">
        <v>179</v>
      </c>
      <c r="B186" s="5"/>
      <c r="C186" s="46"/>
      <c r="D186" s="5" t="s">
        <v>3014</v>
      </c>
      <c r="E186" s="46"/>
      <c r="F186" s="5" t="s">
        <v>3016</v>
      </c>
      <c r="G186" s="45">
        <v>43585</v>
      </c>
      <c r="H186" s="5"/>
      <c r="I186" s="46"/>
      <c r="J186" s="8">
        <v>44927</v>
      </c>
      <c r="K186" s="5" t="s">
        <v>43</v>
      </c>
      <c r="L186" s="8">
        <v>41334</v>
      </c>
      <c r="M186" s="4">
        <v>1138619000948</v>
      </c>
      <c r="N186" s="4">
        <v>8604054571</v>
      </c>
      <c r="O186" s="5" t="s">
        <v>1006</v>
      </c>
      <c r="P186" s="5"/>
      <c r="Q186" s="5"/>
      <c r="R186" s="5" t="s">
        <v>1007</v>
      </c>
      <c r="S186" s="5" t="s">
        <v>1008</v>
      </c>
      <c r="T186" s="5" t="s">
        <v>591</v>
      </c>
      <c r="U186" s="11">
        <f t="shared" si="2"/>
        <v>2.8</v>
      </c>
      <c r="V186" s="15"/>
      <c r="W186" s="19">
        <v>2.8</v>
      </c>
      <c r="X186" s="15"/>
      <c r="Y186" s="15"/>
      <c r="Z186" s="15"/>
      <c r="AA186" s="16"/>
      <c r="AB186" s="16"/>
      <c r="AC186" s="16"/>
      <c r="AD186" s="56"/>
      <c r="AE186" s="56"/>
      <c r="AF186" s="56"/>
    </row>
    <row r="187" spans="1:32" ht="75" customHeight="1" x14ac:dyDescent="0.3">
      <c r="A187" s="21">
        <v>180</v>
      </c>
      <c r="B187" s="5"/>
      <c r="C187" s="46"/>
      <c r="D187" s="5" t="s">
        <v>3014</v>
      </c>
      <c r="E187" s="46"/>
      <c r="F187" s="5"/>
      <c r="G187" s="46"/>
      <c r="H187" s="5"/>
      <c r="I187" s="46"/>
      <c r="J187" s="8">
        <v>44927</v>
      </c>
      <c r="K187" s="5" t="s">
        <v>44</v>
      </c>
      <c r="L187" s="8">
        <v>39283</v>
      </c>
      <c r="M187" s="4">
        <v>1078602007681</v>
      </c>
      <c r="N187" s="4">
        <v>8602061566</v>
      </c>
      <c r="O187" s="5" t="s">
        <v>635</v>
      </c>
      <c r="P187" s="5"/>
      <c r="Q187" s="5"/>
      <c r="R187" s="5" t="s">
        <v>1009</v>
      </c>
      <c r="S187" s="5" t="s">
        <v>1010</v>
      </c>
      <c r="T187" s="5" t="s">
        <v>1011</v>
      </c>
      <c r="U187" s="11">
        <f t="shared" si="2"/>
        <v>0</v>
      </c>
      <c r="V187" s="15"/>
      <c r="W187" s="15"/>
      <c r="X187" s="15"/>
      <c r="Y187" s="15"/>
      <c r="Z187" s="15"/>
      <c r="AA187" s="16"/>
      <c r="AB187" s="16"/>
      <c r="AC187" s="50" t="s">
        <v>1691</v>
      </c>
      <c r="AD187" s="56"/>
      <c r="AE187" s="56"/>
      <c r="AF187" s="56"/>
    </row>
    <row r="188" spans="1:32" ht="150" customHeight="1" x14ac:dyDescent="0.3">
      <c r="A188" s="21">
        <v>181</v>
      </c>
      <c r="B188" s="5"/>
      <c r="C188" s="46"/>
      <c r="D188" s="5" t="s">
        <v>3014</v>
      </c>
      <c r="E188" s="46"/>
      <c r="F188" s="5"/>
      <c r="G188" s="46"/>
      <c r="H188" s="5" t="s">
        <v>3019</v>
      </c>
      <c r="I188" s="45">
        <v>43831</v>
      </c>
      <c r="J188" s="8">
        <v>44927</v>
      </c>
      <c r="K188" s="5" t="s">
        <v>1719</v>
      </c>
      <c r="L188" s="8">
        <v>42957</v>
      </c>
      <c r="M188" s="4">
        <v>1178617013475</v>
      </c>
      <c r="N188" s="4">
        <v>8603229437</v>
      </c>
      <c r="O188" s="5" t="s">
        <v>1012</v>
      </c>
      <c r="P188" s="5"/>
      <c r="Q188" s="5"/>
      <c r="R188" s="5" t="s">
        <v>1657</v>
      </c>
      <c r="S188" s="5" t="s">
        <v>1656</v>
      </c>
      <c r="T188" s="5" t="s">
        <v>591</v>
      </c>
      <c r="U188" s="11">
        <f t="shared" si="2"/>
        <v>0.5</v>
      </c>
      <c r="V188" s="15"/>
      <c r="W188" s="15"/>
      <c r="X188" s="15"/>
      <c r="Y188" s="15"/>
      <c r="Z188" s="16">
        <v>0.5</v>
      </c>
      <c r="AA188" s="16" t="s">
        <v>592</v>
      </c>
      <c r="AB188" s="50" t="s">
        <v>708</v>
      </c>
      <c r="AC188" s="16"/>
      <c r="AD188" s="56"/>
      <c r="AE188" s="56"/>
      <c r="AF188" s="56"/>
    </row>
    <row r="189" spans="1:32" ht="112.5" customHeight="1" x14ac:dyDescent="0.3">
      <c r="A189" s="21">
        <v>182</v>
      </c>
      <c r="B189" s="5"/>
      <c r="C189" s="46"/>
      <c r="D189" s="5" t="s">
        <v>3014</v>
      </c>
      <c r="E189" s="46"/>
      <c r="F189" s="5"/>
      <c r="G189" s="46"/>
      <c r="H189" s="5" t="s">
        <v>3019</v>
      </c>
      <c r="I189" s="45">
        <v>43647</v>
      </c>
      <c r="J189" s="8">
        <v>44927</v>
      </c>
      <c r="K189" s="5" t="s">
        <v>1720</v>
      </c>
      <c r="L189" s="8">
        <v>42583</v>
      </c>
      <c r="M189" s="4">
        <v>1138603006937</v>
      </c>
      <c r="N189" s="4">
        <v>8603200170</v>
      </c>
      <c r="O189" s="5" t="s">
        <v>1013</v>
      </c>
      <c r="P189" s="5"/>
      <c r="Q189" s="5"/>
      <c r="R189" s="5" t="s">
        <v>1659</v>
      </c>
      <c r="S189" s="5" t="s">
        <v>1658</v>
      </c>
      <c r="T189" s="5" t="s">
        <v>591</v>
      </c>
      <c r="U189" s="11">
        <f t="shared" si="2"/>
        <v>0.5</v>
      </c>
      <c r="V189" s="15"/>
      <c r="W189" s="15"/>
      <c r="X189" s="15"/>
      <c r="Y189" s="15"/>
      <c r="Z189" s="16">
        <v>0.5</v>
      </c>
      <c r="AA189" s="16" t="s">
        <v>592</v>
      </c>
      <c r="AB189" s="50" t="s">
        <v>708</v>
      </c>
      <c r="AC189" s="16"/>
      <c r="AD189" s="56"/>
      <c r="AE189" s="56"/>
      <c r="AF189" s="56"/>
    </row>
    <row r="190" spans="1:32" ht="112.5" customHeight="1" x14ac:dyDescent="0.3">
      <c r="A190" s="21">
        <v>183</v>
      </c>
      <c r="B190" s="5"/>
      <c r="C190" s="46"/>
      <c r="D190" s="5" t="s">
        <v>3014</v>
      </c>
      <c r="E190" s="46"/>
      <c r="F190" s="5"/>
      <c r="G190" s="46"/>
      <c r="H190" s="5"/>
      <c r="I190" s="46"/>
      <c r="J190" s="8">
        <v>44927</v>
      </c>
      <c r="K190" s="5" t="s">
        <v>45</v>
      </c>
      <c r="L190" s="8">
        <v>42914</v>
      </c>
      <c r="M190" s="4">
        <v>1178617011781</v>
      </c>
      <c r="N190" s="4">
        <v>8608059683</v>
      </c>
      <c r="O190" s="5" t="s">
        <v>1014</v>
      </c>
      <c r="P190" s="5"/>
      <c r="Q190" s="5"/>
      <c r="R190" s="5" t="s">
        <v>1015</v>
      </c>
      <c r="S190" s="5" t="s">
        <v>498</v>
      </c>
      <c r="T190" s="5" t="s">
        <v>1016</v>
      </c>
      <c r="U190" s="11">
        <f t="shared" si="2"/>
        <v>0.5</v>
      </c>
      <c r="V190" s="15"/>
      <c r="W190" s="15"/>
      <c r="X190" s="15"/>
      <c r="Y190" s="15"/>
      <c r="Z190" s="16">
        <v>0.5</v>
      </c>
      <c r="AA190" s="16" t="s">
        <v>592</v>
      </c>
      <c r="AB190" s="16"/>
      <c r="AC190" s="16"/>
      <c r="AD190" s="56"/>
      <c r="AE190" s="56"/>
      <c r="AF190" s="56"/>
    </row>
    <row r="191" spans="1:32" ht="150" customHeight="1" x14ac:dyDescent="0.3">
      <c r="A191" s="21">
        <v>184</v>
      </c>
      <c r="B191" s="5"/>
      <c r="C191" s="46"/>
      <c r="D191" s="5" t="s">
        <v>3014</v>
      </c>
      <c r="E191" s="46"/>
      <c r="F191" s="5"/>
      <c r="G191" s="46"/>
      <c r="H191" s="5"/>
      <c r="I191" s="46"/>
      <c r="J191" s="8">
        <v>44927</v>
      </c>
      <c r="K191" s="5" t="s">
        <v>46</v>
      </c>
      <c r="L191" s="8">
        <v>43463</v>
      </c>
      <c r="M191" s="4">
        <v>1188617019381</v>
      </c>
      <c r="N191" s="4">
        <v>8602290118</v>
      </c>
      <c r="O191" s="5" t="s">
        <v>1017</v>
      </c>
      <c r="P191" s="5"/>
      <c r="Q191" s="5"/>
      <c r="R191" s="5" t="s">
        <v>1018</v>
      </c>
      <c r="S191" s="5" t="s">
        <v>1019</v>
      </c>
      <c r="T191" s="5" t="s">
        <v>1020</v>
      </c>
      <c r="U191" s="11">
        <f t="shared" si="2"/>
        <v>4.6499999999999995</v>
      </c>
      <c r="V191" s="15"/>
      <c r="W191" s="19">
        <v>4.5999999999999996</v>
      </c>
      <c r="X191" s="19">
        <v>0.05</v>
      </c>
      <c r="Y191" s="15"/>
      <c r="Z191" s="15"/>
      <c r="AA191" s="16" t="s">
        <v>592</v>
      </c>
      <c r="AB191" s="50" t="s">
        <v>724</v>
      </c>
      <c r="AC191" s="16"/>
      <c r="AD191" s="56"/>
      <c r="AE191" s="56"/>
      <c r="AF191" s="56"/>
    </row>
    <row r="192" spans="1:32" ht="103.5" customHeight="1" x14ac:dyDescent="0.3">
      <c r="A192" s="21">
        <v>185</v>
      </c>
      <c r="B192" s="5"/>
      <c r="C192" s="46"/>
      <c r="D192" s="5" t="s">
        <v>3014</v>
      </c>
      <c r="E192" s="46"/>
      <c r="F192" s="5"/>
      <c r="G192" s="46"/>
      <c r="H192" s="5"/>
      <c r="I192" s="46"/>
      <c r="J192" s="8">
        <v>44927</v>
      </c>
      <c r="K192" s="5" t="s">
        <v>47</v>
      </c>
      <c r="L192" s="8">
        <v>43354</v>
      </c>
      <c r="M192" s="4">
        <v>1188617012528</v>
      </c>
      <c r="N192" s="4">
        <v>8602288140</v>
      </c>
      <c r="O192" s="5" t="s">
        <v>1021</v>
      </c>
      <c r="P192" s="5"/>
      <c r="Q192" s="5"/>
      <c r="R192" s="5" t="s">
        <v>1022</v>
      </c>
      <c r="S192" s="5" t="s">
        <v>1023</v>
      </c>
      <c r="T192" s="5" t="s">
        <v>1024</v>
      </c>
      <c r="U192" s="11">
        <f t="shared" si="2"/>
        <v>0.5</v>
      </c>
      <c r="V192" s="15"/>
      <c r="W192" s="15"/>
      <c r="X192" s="15"/>
      <c r="Y192" s="15"/>
      <c r="Z192" s="16">
        <v>0.5</v>
      </c>
      <c r="AA192" s="16" t="s">
        <v>592</v>
      </c>
      <c r="AB192" s="16"/>
      <c r="AC192" s="16"/>
      <c r="AD192" s="56"/>
      <c r="AE192" s="56"/>
      <c r="AF192" s="56"/>
    </row>
    <row r="193" spans="1:32" s="59" customFormat="1" ht="112.5" customHeight="1" x14ac:dyDescent="0.25">
      <c r="A193" s="21">
        <v>186</v>
      </c>
      <c r="B193" s="5"/>
      <c r="C193" s="46"/>
      <c r="D193" s="5" t="s">
        <v>3014</v>
      </c>
      <c r="E193" s="46"/>
      <c r="F193" s="5" t="s">
        <v>3016</v>
      </c>
      <c r="G193" s="45">
        <v>42461</v>
      </c>
      <c r="H193" s="5"/>
      <c r="I193" s="46"/>
      <c r="J193" s="8">
        <v>44927</v>
      </c>
      <c r="K193" s="5" t="s">
        <v>79</v>
      </c>
      <c r="L193" s="8">
        <v>42270</v>
      </c>
      <c r="M193" s="4" t="s">
        <v>3131</v>
      </c>
      <c r="N193" s="4" t="s">
        <v>3132</v>
      </c>
      <c r="O193" s="5" t="s">
        <v>607</v>
      </c>
      <c r="P193" s="5"/>
      <c r="Q193" s="5"/>
      <c r="R193" s="5" t="s">
        <v>3133</v>
      </c>
      <c r="S193" s="5" t="s">
        <v>399</v>
      </c>
      <c r="T193" s="5" t="s">
        <v>591</v>
      </c>
      <c r="U193" s="11">
        <f t="shared" si="2"/>
        <v>0</v>
      </c>
      <c r="V193" s="5"/>
      <c r="W193" s="5"/>
      <c r="X193" s="5"/>
      <c r="Y193" s="5"/>
      <c r="Z193" s="5"/>
      <c r="AA193" s="25" t="s">
        <v>592</v>
      </c>
      <c r="AB193" s="5"/>
      <c r="AC193" s="5"/>
      <c r="AD193" s="144"/>
      <c r="AE193" s="144"/>
      <c r="AF193" s="144"/>
    </row>
    <row r="194" spans="1:32" ht="150" customHeight="1" x14ac:dyDescent="0.3">
      <c r="A194" s="21">
        <v>187</v>
      </c>
      <c r="B194" s="5"/>
      <c r="C194" s="46"/>
      <c r="D194" s="5" t="s">
        <v>3014</v>
      </c>
      <c r="E194" s="46"/>
      <c r="F194" s="5"/>
      <c r="G194" s="46"/>
      <c r="H194" s="5"/>
      <c r="I194" s="46"/>
      <c r="J194" s="8">
        <v>44927</v>
      </c>
      <c r="K194" s="5" t="s">
        <v>48</v>
      </c>
      <c r="L194" s="8">
        <v>41206</v>
      </c>
      <c r="M194" s="4">
        <v>1128607000466</v>
      </c>
      <c r="N194" s="25">
        <v>8607010692</v>
      </c>
      <c r="O194" s="5" t="s">
        <v>1025</v>
      </c>
      <c r="P194" s="5"/>
      <c r="Q194" s="5"/>
      <c r="R194" s="5" t="s">
        <v>1028</v>
      </c>
      <c r="S194" s="5" t="s">
        <v>1029</v>
      </c>
      <c r="T194" s="5" t="s">
        <v>1030</v>
      </c>
      <c r="U194" s="11">
        <f t="shared" si="2"/>
        <v>0.5</v>
      </c>
      <c r="V194" s="15"/>
      <c r="W194" s="15"/>
      <c r="X194" s="15"/>
      <c r="Y194" s="15"/>
      <c r="Z194" s="16">
        <v>0.5</v>
      </c>
      <c r="AA194" s="16" t="s">
        <v>592</v>
      </c>
      <c r="AB194" s="50" t="s">
        <v>615</v>
      </c>
      <c r="AC194" s="16"/>
      <c r="AD194" s="56"/>
      <c r="AE194" s="56"/>
      <c r="AF194" s="56"/>
    </row>
    <row r="195" spans="1:32" ht="93.75" customHeight="1" x14ac:dyDescent="0.3">
      <c r="A195" s="21">
        <v>188</v>
      </c>
      <c r="B195" s="5"/>
      <c r="C195" s="46"/>
      <c r="D195" s="5" t="s">
        <v>3014</v>
      </c>
      <c r="E195" s="46"/>
      <c r="F195" s="5"/>
      <c r="G195" s="46"/>
      <c r="H195" s="5"/>
      <c r="I195" s="46"/>
      <c r="J195" s="8">
        <v>44927</v>
      </c>
      <c r="K195" s="5" t="s">
        <v>49</v>
      </c>
      <c r="L195" s="8">
        <v>42307</v>
      </c>
      <c r="M195" s="4">
        <v>1158617011915</v>
      </c>
      <c r="N195" s="4">
        <v>8617033522</v>
      </c>
      <c r="O195" s="5" t="s">
        <v>635</v>
      </c>
      <c r="P195" s="5"/>
      <c r="Q195" s="5"/>
      <c r="R195" s="5" t="s">
        <v>1031</v>
      </c>
      <c r="S195" s="5" t="s">
        <v>637</v>
      </c>
      <c r="T195" s="5" t="s">
        <v>1032</v>
      </c>
      <c r="U195" s="11">
        <f t="shared" si="2"/>
        <v>0.5</v>
      </c>
      <c r="V195" s="15"/>
      <c r="W195" s="15"/>
      <c r="X195" s="15"/>
      <c r="Y195" s="15"/>
      <c r="Z195" s="16">
        <v>0.5</v>
      </c>
      <c r="AA195" s="16"/>
      <c r="AB195" s="50" t="s">
        <v>615</v>
      </c>
      <c r="AC195" s="16"/>
      <c r="AD195" s="56"/>
      <c r="AE195" s="56"/>
      <c r="AF195" s="56"/>
    </row>
    <row r="196" spans="1:32" ht="187.5" customHeight="1" x14ac:dyDescent="0.3">
      <c r="A196" s="21">
        <v>189</v>
      </c>
      <c r="B196" s="5"/>
      <c r="C196" s="46"/>
      <c r="D196" s="5" t="s">
        <v>3014</v>
      </c>
      <c r="E196" s="46"/>
      <c r="F196" s="5"/>
      <c r="G196" s="46"/>
      <c r="H196" s="5" t="s">
        <v>3019</v>
      </c>
      <c r="I196" s="45">
        <v>44476</v>
      </c>
      <c r="J196" s="8">
        <v>44927</v>
      </c>
      <c r="K196" s="5" t="s">
        <v>3025</v>
      </c>
      <c r="L196" s="8">
        <v>42674</v>
      </c>
      <c r="M196" s="4">
        <v>316861700122340</v>
      </c>
      <c r="N196" s="4">
        <v>860232226826</v>
      </c>
      <c r="O196" s="5" t="s">
        <v>601</v>
      </c>
      <c r="P196" s="5"/>
      <c r="Q196" s="5"/>
      <c r="R196" s="5" t="s">
        <v>1033</v>
      </c>
      <c r="S196" s="5" t="s">
        <v>1034</v>
      </c>
      <c r="T196" s="5" t="s">
        <v>591</v>
      </c>
      <c r="U196" s="11">
        <f t="shared" si="2"/>
        <v>0</v>
      </c>
      <c r="V196" s="15"/>
      <c r="W196" s="15"/>
      <c r="X196" s="15"/>
      <c r="Y196" s="15"/>
      <c r="Z196" s="15"/>
      <c r="AA196" s="16"/>
      <c r="AB196" s="50" t="s">
        <v>724</v>
      </c>
      <c r="AC196" s="16"/>
      <c r="AD196" s="56"/>
      <c r="AE196" s="56"/>
      <c r="AF196" s="56"/>
    </row>
    <row r="197" spans="1:32" ht="56.25" customHeight="1" x14ac:dyDescent="0.3">
      <c r="A197" s="21">
        <v>190</v>
      </c>
      <c r="B197" s="5"/>
      <c r="C197" s="46"/>
      <c r="D197" s="5" t="s">
        <v>3014</v>
      </c>
      <c r="E197" s="46"/>
      <c r="F197" s="5"/>
      <c r="G197" s="46"/>
      <c r="H197" s="5"/>
      <c r="I197" s="46"/>
      <c r="J197" s="8">
        <v>44927</v>
      </c>
      <c r="K197" s="5" t="s">
        <v>142</v>
      </c>
      <c r="L197" s="8">
        <v>43861</v>
      </c>
      <c r="M197" s="4">
        <v>320861700006350</v>
      </c>
      <c r="N197" s="4">
        <v>860104907019</v>
      </c>
      <c r="O197" s="5" t="s">
        <v>635</v>
      </c>
      <c r="P197" s="5"/>
      <c r="Q197" s="5"/>
      <c r="R197" s="5" t="s">
        <v>1035</v>
      </c>
      <c r="S197" s="5" t="s">
        <v>1036</v>
      </c>
      <c r="T197" s="5" t="s">
        <v>591</v>
      </c>
      <c r="U197" s="11">
        <f t="shared" si="2"/>
        <v>0</v>
      </c>
      <c r="V197" s="15"/>
      <c r="W197" s="15"/>
      <c r="X197" s="15"/>
      <c r="Y197" s="15"/>
      <c r="Z197" s="15"/>
      <c r="AA197" s="16" t="s">
        <v>592</v>
      </c>
      <c r="AB197" s="50" t="s">
        <v>615</v>
      </c>
      <c r="AC197" s="16"/>
      <c r="AD197" s="56"/>
      <c r="AE197" s="56"/>
      <c r="AF197" s="56"/>
    </row>
    <row r="198" spans="1:32" ht="187.5" customHeight="1" x14ac:dyDescent="0.3">
      <c r="A198" s="21">
        <v>191</v>
      </c>
      <c r="B198" s="5"/>
      <c r="C198" s="46"/>
      <c r="D198" s="5" t="s">
        <v>3014</v>
      </c>
      <c r="E198" s="46"/>
      <c r="F198" s="5"/>
      <c r="G198" s="46"/>
      <c r="H198" s="5"/>
      <c r="I198" s="46"/>
      <c r="J198" s="8">
        <v>44927</v>
      </c>
      <c r="K198" s="5" t="s">
        <v>143</v>
      </c>
      <c r="L198" s="8">
        <v>41024</v>
      </c>
      <c r="M198" s="4">
        <v>312860311600114</v>
      </c>
      <c r="N198" s="4">
        <v>860304548920</v>
      </c>
      <c r="O198" s="5" t="s">
        <v>612</v>
      </c>
      <c r="P198" s="5"/>
      <c r="Q198" s="5"/>
      <c r="R198" s="5" t="s">
        <v>1037</v>
      </c>
      <c r="S198" s="5" t="s">
        <v>1038</v>
      </c>
      <c r="T198" s="5" t="s">
        <v>1039</v>
      </c>
      <c r="U198" s="11">
        <f t="shared" si="2"/>
        <v>0.19</v>
      </c>
      <c r="V198" s="15"/>
      <c r="W198" s="15"/>
      <c r="X198" s="15"/>
      <c r="Y198" s="15"/>
      <c r="Z198" s="16">
        <v>0.19</v>
      </c>
      <c r="AA198" s="16" t="s">
        <v>592</v>
      </c>
      <c r="AB198" s="50" t="s">
        <v>724</v>
      </c>
      <c r="AC198" s="16"/>
      <c r="AD198" s="56"/>
      <c r="AE198" s="56"/>
      <c r="AF198" s="56"/>
    </row>
    <row r="199" spans="1:32" ht="56.25" customHeight="1" x14ac:dyDescent="0.3">
      <c r="A199" s="21">
        <v>192</v>
      </c>
      <c r="B199" s="5"/>
      <c r="C199" s="46"/>
      <c r="D199" s="5" t="s">
        <v>3014</v>
      </c>
      <c r="E199" s="46"/>
      <c r="F199" s="5"/>
      <c r="G199" s="46"/>
      <c r="H199" s="5" t="s">
        <v>3019</v>
      </c>
      <c r="I199" s="45">
        <v>44012</v>
      </c>
      <c r="J199" s="8">
        <v>44927</v>
      </c>
      <c r="K199" s="5" t="s">
        <v>3075</v>
      </c>
      <c r="L199" s="8">
        <v>43276</v>
      </c>
      <c r="M199" s="4">
        <v>318861700044757</v>
      </c>
      <c r="N199" s="4">
        <v>720602082348</v>
      </c>
      <c r="O199" s="5" t="s">
        <v>661</v>
      </c>
      <c r="P199" s="5"/>
      <c r="Q199" s="5"/>
      <c r="R199" s="5" t="s">
        <v>1040</v>
      </c>
      <c r="S199" s="5" t="s">
        <v>1041</v>
      </c>
      <c r="T199" s="5" t="s">
        <v>591</v>
      </c>
      <c r="U199" s="11">
        <f t="shared" si="2"/>
        <v>0</v>
      </c>
      <c r="V199" s="15"/>
      <c r="W199" s="15"/>
      <c r="X199" s="15"/>
      <c r="Y199" s="15"/>
      <c r="Z199" s="15"/>
      <c r="AA199" s="16" t="s">
        <v>592</v>
      </c>
      <c r="AB199" s="50" t="s">
        <v>615</v>
      </c>
      <c r="AC199" s="16"/>
      <c r="AD199" s="56"/>
      <c r="AE199" s="56"/>
      <c r="AF199" s="56"/>
    </row>
    <row r="200" spans="1:32" ht="100.5" customHeight="1" x14ac:dyDescent="0.3">
      <c r="A200" s="21">
        <v>193</v>
      </c>
      <c r="B200" s="5"/>
      <c r="C200" s="46"/>
      <c r="D200" s="5" t="s">
        <v>3014</v>
      </c>
      <c r="E200" s="46"/>
      <c r="F200" s="5"/>
      <c r="G200" s="46"/>
      <c r="H200" s="5"/>
      <c r="I200" s="46"/>
      <c r="J200" s="8">
        <v>44927</v>
      </c>
      <c r="K200" s="5" t="s">
        <v>64</v>
      </c>
      <c r="L200" s="8">
        <v>42156</v>
      </c>
      <c r="M200" s="4">
        <v>315860100003469</v>
      </c>
      <c r="N200" s="4">
        <v>860102502803</v>
      </c>
      <c r="O200" s="5" t="s">
        <v>612</v>
      </c>
      <c r="P200" s="5"/>
      <c r="Q200" s="5"/>
      <c r="R200" s="5" t="s">
        <v>641</v>
      </c>
      <c r="S200" s="5" t="s">
        <v>642</v>
      </c>
      <c r="T200" s="5" t="s">
        <v>643</v>
      </c>
      <c r="U200" s="11">
        <f t="shared" si="2"/>
        <v>0.5</v>
      </c>
      <c r="V200" s="15"/>
      <c r="W200" s="15"/>
      <c r="X200" s="15"/>
      <c r="Y200" s="15"/>
      <c r="Z200" s="16">
        <v>0.5</v>
      </c>
      <c r="AA200" s="16" t="s">
        <v>592</v>
      </c>
      <c r="AB200" s="50" t="s">
        <v>615</v>
      </c>
      <c r="AC200" s="16"/>
      <c r="AD200" s="56"/>
      <c r="AE200" s="56"/>
      <c r="AF200" s="56"/>
    </row>
    <row r="201" spans="1:32" ht="110.25" customHeight="1" x14ac:dyDescent="0.3">
      <c r="A201" s="21">
        <v>194</v>
      </c>
      <c r="B201" s="5"/>
      <c r="C201" s="46"/>
      <c r="D201" s="5" t="s">
        <v>3014</v>
      </c>
      <c r="E201" s="46"/>
      <c r="F201" s="5"/>
      <c r="G201" s="46"/>
      <c r="H201" s="5" t="s">
        <v>3019</v>
      </c>
      <c r="I201" s="45">
        <v>44378</v>
      </c>
      <c r="J201" s="8">
        <v>44927</v>
      </c>
      <c r="K201" s="5" t="s">
        <v>145</v>
      </c>
      <c r="L201" s="8">
        <v>38400</v>
      </c>
      <c r="M201" s="4">
        <v>305860304800094</v>
      </c>
      <c r="N201" s="4">
        <v>860309358850</v>
      </c>
      <c r="O201" s="5" t="s">
        <v>668</v>
      </c>
      <c r="P201" s="5"/>
      <c r="Q201" s="5"/>
      <c r="R201" s="5" t="s">
        <v>1043</v>
      </c>
      <c r="S201" s="5" t="s">
        <v>1044</v>
      </c>
      <c r="T201" s="5" t="s">
        <v>1045</v>
      </c>
      <c r="U201" s="11">
        <f t="shared" ref="U201:U264" si="3">V201+W201+X201+Y201+Z201</f>
        <v>0</v>
      </c>
      <c r="V201" s="15"/>
      <c r="W201" s="15"/>
      <c r="X201" s="15"/>
      <c r="Y201" s="15"/>
      <c r="Z201" s="15"/>
      <c r="AA201" s="16" t="s">
        <v>592</v>
      </c>
      <c r="AB201" s="16"/>
      <c r="AC201" s="16"/>
      <c r="AD201" s="56"/>
      <c r="AE201" s="56"/>
      <c r="AF201" s="56"/>
    </row>
    <row r="202" spans="1:32" ht="68.25" customHeight="1" x14ac:dyDescent="0.3">
      <c r="A202" s="21">
        <v>195</v>
      </c>
      <c r="B202" s="5"/>
      <c r="C202" s="46"/>
      <c r="D202" s="5" t="s">
        <v>3014</v>
      </c>
      <c r="E202" s="46"/>
      <c r="F202" s="5"/>
      <c r="G202" s="46"/>
      <c r="H202" s="5"/>
      <c r="I202" s="46"/>
      <c r="J202" s="8">
        <v>44927</v>
      </c>
      <c r="K202" s="5" t="s">
        <v>146</v>
      </c>
      <c r="L202" s="8">
        <v>42496</v>
      </c>
      <c r="M202" s="4">
        <v>316861700083209</v>
      </c>
      <c r="N202" s="4">
        <v>510515212454</v>
      </c>
      <c r="O202" s="5" t="s">
        <v>594</v>
      </c>
      <c r="P202" s="5"/>
      <c r="Q202" s="5"/>
      <c r="R202" s="5" t="s">
        <v>1046</v>
      </c>
      <c r="S202" s="5" t="s">
        <v>1047</v>
      </c>
      <c r="T202" s="5" t="s">
        <v>1048</v>
      </c>
      <c r="U202" s="11">
        <f t="shared" si="3"/>
        <v>1.54</v>
      </c>
      <c r="V202" s="15"/>
      <c r="W202" s="19">
        <v>1.01</v>
      </c>
      <c r="X202" s="19">
        <v>0.03</v>
      </c>
      <c r="Y202" s="15"/>
      <c r="Z202" s="16">
        <v>0.5</v>
      </c>
      <c r="AA202" s="16" t="s">
        <v>592</v>
      </c>
      <c r="AB202" s="50" t="s">
        <v>708</v>
      </c>
      <c r="AC202" s="16"/>
      <c r="AD202" s="56"/>
      <c r="AE202" s="56"/>
      <c r="AF202" s="56"/>
    </row>
    <row r="203" spans="1:32" ht="93.75" customHeight="1" x14ac:dyDescent="0.3">
      <c r="A203" s="21">
        <v>196</v>
      </c>
      <c r="B203" s="5"/>
      <c r="C203" s="46"/>
      <c r="D203" s="5" t="s">
        <v>3014</v>
      </c>
      <c r="E203" s="46"/>
      <c r="F203" s="5"/>
      <c r="G203" s="46"/>
      <c r="H203" s="5"/>
      <c r="I203" s="46"/>
      <c r="J203" s="8">
        <v>44927</v>
      </c>
      <c r="K203" s="5" t="s">
        <v>147</v>
      </c>
      <c r="L203" s="8">
        <v>42692</v>
      </c>
      <c r="M203" s="4">
        <v>316861700126585</v>
      </c>
      <c r="N203" s="4">
        <v>860604150337</v>
      </c>
      <c r="O203" s="5" t="s">
        <v>754</v>
      </c>
      <c r="P203" s="5"/>
      <c r="Q203" s="5"/>
      <c r="R203" s="5" t="s">
        <v>1049</v>
      </c>
      <c r="S203" s="5" t="s">
        <v>1050</v>
      </c>
      <c r="T203" s="5" t="s">
        <v>591</v>
      </c>
      <c r="U203" s="11">
        <f t="shared" si="3"/>
        <v>0</v>
      </c>
      <c r="V203" s="15"/>
      <c r="W203" s="15"/>
      <c r="X203" s="15"/>
      <c r="Y203" s="15"/>
      <c r="Z203" s="15"/>
      <c r="AA203" s="16" t="s">
        <v>592</v>
      </c>
      <c r="AB203" s="16"/>
      <c r="AC203" s="16"/>
      <c r="AD203" s="56"/>
      <c r="AE203" s="56"/>
      <c r="AF203" s="56"/>
    </row>
    <row r="204" spans="1:32" ht="187.5" customHeight="1" x14ac:dyDescent="0.25">
      <c r="A204" s="21">
        <v>197</v>
      </c>
      <c r="B204" s="5"/>
      <c r="C204" s="46"/>
      <c r="D204" s="5" t="s">
        <v>3014</v>
      </c>
      <c r="E204" s="46"/>
      <c r="F204" s="5"/>
      <c r="G204" s="46"/>
      <c r="H204" s="5"/>
      <c r="I204" s="46"/>
      <c r="J204" s="8">
        <v>44927</v>
      </c>
      <c r="K204" s="5" t="s">
        <v>1311</v>
      </c>
      <c r="L204" s="8">
        <v>43748</v>
      </c>
      <c r="M204" s="4">
        <v>319861700071011</v>
      </c>
      <c r="N204" s="4">
        <v>860406690796</v>
      </c>
      <c r="O204" s="5" t="s">
        <v>1313</v>
      </c>
      <c r="P204" s="5"/>
      <c r="Q204" s="5"/>
      <c r="R204" s="5" t="s">
        <v>1314</v>
      </c>
      <c r="S204" s="5" t="s">
        <v>1312</v>
      </c>
      <c r="T204" s="5" t="s">
        <v>591</v>
      </c>
      <c r="U204" s="11">
        <f t="shared" si="3"/>
        <v>0</v>
      </c>
      <c r="V204" s="50"/>
      <c r="W204" s="50"/>
      <c r="X204" s="50"/>
      <c r="Y204" s="50"/>
      <c r="Z204" s="50"/>
      <c r="AA204" s="16" t="s">
        <v>592</v>
      </c>
      <c r="AB204" s="50" t="s">
        <v>724</v>
      </c>
      <c r="AC204" s="50"/>
      <c r="AD204" s="56"/>
      <c r="AE204" s="56"/>
      <c r="AF204" s="56"/>
    </row>
    <row r="205" spans="1:32" ht="131.25" customHeight="1" x14ac:dyDescent="0.3">
      <c r="A205" s="21">
        <v>198</v>
      </c>
      <c r="B205" s="5"/>
      <c r="C205" s="46"/>
      <c r="D205" s="5" t="s">
        <v>3014</v>
      </c>
      <c r="E205" s="46"/>
      <c r="F205" s="5"/>
      <c r="G205" s="46"/>
      <c r="H205" s="5"/>
      <c r="I205" s="46"/>
      <c r="J205" s="8">
        <v>44927</v>
      </c>
      <c r="K205" s="5" t="s">
        <v>149</v>
      </c>
      <c r="L205" s="8">
        <v>42632</v>
      </c>
      <c r="M205" s="4" t="s">
        <v>1054</v>
      </c>
      <c r="N205" s="4">
        <v>161100670690</v>
      </c>
      <c r="O205" s="5" t="s">
        <v>612</v>
      </c>
      <c r="P205" s="5"/>
      <c r="Q205" s="5"/>
      <c r="R205" s="5" t="s">
        <v>1055</v>
      </c>
      <c r="S205" s="5" t="s">
        <v>1056</v>
      </c>
      <c r="T205" s="5" t="s">
        <v>591</v>
      </c>
      <c r="U205" s="11">
        <f t="shared" si="3"/>
        <v>0.49</v>
      </c>
      <c r="V205" s="15"/>
      <c r="W205" s="15"/>
      <c r="X205" s="15"/>
      <c r="Y205" s="15"/>
      <c r="Z205" s="16">
        <v>0.49</v>
      </c>
      <c r="AA205" s="16" t="s">
        <v>592</v>
      </c>
      <c r="AB205" s="50" t="s">
        <v>724</v>
      </c>
      <c r="AC205" s="16"/>
      <c r="AD205" s="56"/>
      <c r="AE205" s="56"/>
      <c r="AF205" s="56"/>
    </row>
    <row r="206" spans="1:32" ht="131.25" customHeight="1" x14ac:dyDescent="0.3">
      <c r="A206" s="21">
        <v>199</v>
      </c>
      <c r="B206" s="5"/>
      <c r="C206" s="46"/>
      <c r="D206" s="5" t="s">
        <v>3014</v>
      </c>
      <c r="E206" s="46"/>
      <c r="F206" s="5"/>
      <c r="G206" s="46"/>
      <c r="H206" s="5" t="s">
        <v>3019</v>
      </c>
      <c r="I206" s="45">
        <v>44055</v>
      </c>
      <c r="J206" s="8">
        <v>44927</v>
      </c>
      <c r="K206" s="5" t="s">
        <v>150</v>
      </c>
      <c r="L206" s="8">
        <v>43111</v>
      </c>
      <c r="M206" s="4" t="s">
        <v>1057</v>
      </c>
      <c r="N206" s="4">
        <v>860602694243</v>
      </c>
      <c r="O206" s="5" t="s">
        <v>601</v>
      </c>
      <c r="P206" s="5"/>
      <c r="Q206" s="5"/>
      <c r="R206" s="5" t="s">
        <v>1058</v>
      </c>
      <c r="S206" s="5" t="s">
        <v>1059</v>
      </c>
      <c r="T206" s="5" t="s">
        <v>591</v>
      </c>
      <c r="U206" s="11">
        <f t="shared" si="3"/>
        <v>0</v>
      </c>
      <c r="V206" s="15"/>
      <c r="W206" s="15"/>
      <c r="X206" s="15"/>
      <c r="Y206" s="15"/>
      <c r="Z206" s="15"/>
      <c r="AA206" s="16" t="s">
        <v>592</v>
      </c>
      <c r="AB206" s="16"/>
      <c r="AC206" s="16"/>
      <c r="AD206" s="56"/>
      <c r="AE206" s="56"/>
      <c r="AF206" s="56"/>
    </row>
    <row r="207" spans="1:32" ht="131.25" customHeight="1" x14ac:dyDescent="0.3">
      <c r="A207" s="21">
        <v>200</v>
      </c>
      <c r="B207" s="5"/>
      <c r="C207" s="46"/>
      <c r="D207" s="5" t="s">
        <v>3014</v>
      </c>
      <c r="E207" s="46"/>
      <c r="F207" s="5"/>
      <c r="G207" s="46"/>
      <c r="H207" s="5"/>
      <c r="I207" s="46"/>
      <c r="J207" s="8">
        <v>44927</v>
      </c>
      <c r="K207" s="5" t="s">
        <v>151</v>
      </c>
      <c r="L207" s="8">
        <v>41054</v>
      </c>
      <c r="M207" s="4">
        <v>312860114600031</v>
      </c>
      <c r="N207" s="4">
        <v>722406984431</v>
      </c>
      <c r="O207" s="5" t="s">
        <v>1060</v>
      </c>
      <c r="P207" s="5"/>
      <c r="Q207" s="5"/>
      <c r="R207" s="5" t="s">
        <v>1061</v>
      </c>
      <c r="S207" s="5" t="s">
        <v>1062</v>
      </c>
      <c r="T207" s="5" t="s">
        <v>591</v>
      </c>
      <c r="U207" s="11">
        <f t="shared" si="3"/>
        <v>0</v>
      </c>
      <c r="V207" s="15"/>
      <c r="W207" s="15"/>
      <c r="X207" s="15"/>
      <c r="Y207" s="15"/>
      <c r="Z207" s="15"/>
      <c r="AA207" s="16" t="s">
        <v>592</v>
      </c>
      <c r="AB207" s="16"/>
      <c r="AC207" s="16"/>
      <c r="AD207" s="56"/>
      <c r="AE207" s="56"/>
      <c r="AF207" s="56"/>
    </row>
    <row r="208" spans="1:32" ht="131.25" customHeight="1" x14ac:dyDescent="0.3">
      <c r="A208" s="21">
        <v>201</v>
      </c>
      <c r="B208" s="5"/>
      <c r="C208" s="46"/>
      <c r="D208" s="5" t="s">
        <v>3014</v>
      </c>
      <c r="E208" s="46"/>
      <c r="F208" s="5"/>
      <c r="G208" s="46"/>
      <c r="H208" s="5" t="s">
        <v>3019</v>
      </c>
      <c r="I208" s="45">
        <v>44012</v>
      </c>
      <c r="J208" s="8">
        <v>44927</v>
      </c>
      <c r="K208" s="5" t="s">
        <v>152</v>
      </c>
      <c r="L208" s="8">
        <v>43370</v>
      </c>
      <c r="M208" s="4">
        <v>318861700068005</v>
      </c>
      <c r="N208" s="4">
        <v>632141905851</v>
      </c>
      <c r="O208" s="5" t="s">
        <v>601</v>
      </c>
      <c r="P208" s="5"/>
      <c r="Q208" s="5"/>
      <c r="R208" s="5" t="s">
        <v>1063</v>
      </c>
      <c r="S208" s="5" t="s">
        <v>889</v>
      </c>
      <c r="T208" s="5" t="s">
        <v>591</v>
      </c>
      <c r="U208" s="11">
        <f t="shared" si="3"/>
        <v>0.5</v>
      </c>
      <c r="V208" s="15"/>
      <c r="W208" s="15"/>
      <c r="X208" s="15"/>
      <c r="Y208" s="15"/>
      <c r="Z208" s="16">
        <v>0.5</v>
      </c>
      <c r="AA208" s="16" t="s">
        <v>592</v>
      </c>
      <c r="AB208" s="50" t="s">
        <v>724</v>
      </c>
      <c r="AC208" s="16"/>
      <c r="AD208" s="56"/>
      <c r="AE208" s="56"/>
      <c r="AF208" s="56"/>
    </row>
    <row r="209" spans="1:32" ht="101.25" customHeight="1" x14ac:dyDescent="0.3">
      <c r="A209" s="21">
        <v>202</v>
      </c>
      <c r="B209" s="5"/>
      <c r="C209" s="46"/>
      <c r="D209" s="5" t="s">
        <v>3014</v>
      </c>
      <c r="E209" s="46"/>
      <c r="F209" s="5"/>
      <c r="G209" s="46"/>
      <c r="H209" s="5"/>
      <c r="I209" s="46"/>
      <c r="J209" s="8">
        <v>44927</v>
      </c>
      <c r="K209" s="5" t="s">
        <v>153</v>
      </c>
      <c r="L209" s="8">
        <v>42508</v>
      </c>
      <c r="M209" s="4">
        <v>316861700086144</v>
      </c>
      <c r="N209" s="4">
        <v>450142974379</v>
      </c>
      <c r="O209" s="5" t="s">
        <v>612</v>
      </c>
      <c r="P209" s="5"/>
      <c r="Q209" s="5"/>
      <c r="R209" s="5" t="s">
        <v>1064</v>
      </c>
      <c r="S209" s="5" t="s">
        <v>1065</v>
      </c>
      <c r="T209" s="5" t="s">
        <v>591</v>
      </c>
      <c r="U209" s="11">
        <f t="shared" si="3"/>
        <v>0</v>
      </c>
      <c r="V209" s="15"/>
      <c r="W209" s="15"/>
      <c r="X209" s="15"/>
      <c r="Y209" s="15"/>
      <c r="Z209" s="15"/>
      <c r="AA209" s="16" t="s">
        <v>592</v>
      </c>
      <c r="AB209" s="50" t="s">
        <v>708</v>
      </c>
      <c r="AC209" s="16"/>
      <c r="AD209" s="56"/>
      <c r="AE209" s="56"/>
      <c r="AF209" s="56"/>
    </row>
    <row r="210" spans="1:32" ht="131.25" customHeight="1" x14ac:dyDescent="0.3">
      <c r="A210" s="21">
        <v>203</v>
      </c>
      <c r="B210" s="157"/>
      <c r="C210" s="232"/>
      <c r="D210" s="157"/>
      <c r="E210" s="232"/>
      <c r="F210" s="157"/>
      <c r="G210" s="232"/>
      <c r="H210" s="157"/>
      <c r="I210" s="232"/>
      <c r="J210" s="156">
        <v>44927</v>
      </c>
      <c r="K210" s="157" t="s">
        <v>154</v>
      </c>
      <c r="L210" s="156">
        <v>38575</v>
      </c>
      <c r="M210" s="158">
        <v>305861922300059</v>
      </c>
      <c r="N210" s="158">
        <v>860403804886</v>
      </c>
      <c r="O210" s="157" t="s">
        <v>635</v>
      </c>
      <c r="P210" s="157"/>
      <c r="Q210" s="157"/>
      <c r="R210" s="157" t="s">
        <v>1067</v>
      </c>
      <c r="S210" s="157" t="s">
        <v>1068</v>
      </c>
      <c r="T210" s="157" t="s">
        <v>591</v>
      </c>
      <c r="U210" s="201">
        <f t="shared" si="3"/>
        <v>0</v>
      </c>
      <c r="V210" s="233"/>
      <c r="W210" s="233"/>
      <c r="X210" s="233"/>
      <c r="Y210" s="233"/>
      <c r="Z210" s="233"/>
      <c r="AA210" s="207" t="s">
        <v>592</v>
      </c>
      <c r="AB210" s="207"/>
      <c r="AC210" s="207"/>
      <c r="AD210" s="56" t="s">
        <v>3610</v>
      </c>
      <c r="AE210" s="153">
        <v>45078</v>
      </c>
      <c r="AF210" s="56" t="s">
        <v>3672</v>
      </c>
    </row>
    <row r="211" spans="1:32" ht="73.5" customHeight="1" x14ac:dyDescent="0.3">
      <c r="A211" s="21">
        <v>204</v>
      </c>
      <c r="B211" s="5"/>
      <c r="C211" s="46"/>
      <c r="D211" s="5" t="s">
        <v>3014</v>
      </c>
      <c r="E211" s="46"/>
      <c r="F211" s="5"/>
      <c r="G211" s="46"/>
      <c r="H211" s="5" t="s">
        <v>3019</v>
      </c>
      <c r="I211" s="45">
        <v>44012</v>
      </c>
      <c r="J211" s="8">
        <v>44927</v>
      </c>
      <c r="K211" s="5" t="s">
        <v>3026</v>
      </c>
      <c r="L211" s="8">
        <v>43783</v>
      </c>
      <c r="M211" s="4">
        <v>319861700083999</v>
      </c>
      <c r="N211" s="7" t="s">
        <v>1069</v>
      </c>
      <c r="O211" s="5" t="s">
        <v>601</v>
      </c>
      <c r="P211" s="5"/>
      <c r="Q211" s="5"/>
      <c r="R211" s="5" t="s">
        <v>1070</v>
      </c>
      <c r="S211" s="5" t="s">
        <v>1071</v>
      </c>
      <c r="T211" s="5" t="s">
        <v>591</v>
      </c>
      <c r="U211" s="11">
        <f t="shared" si="3"/>
        <v>0</v>
      </c>
      <c r="V211" s="15"/>
      <c r="W211" s="15"/>
      <c r="X211" s="15"/>
      <c r="Y211" s="15"/>
      <c r="Z211" s="15"/>
      <c r="AA211" s="16" t="s">
        <v>592</v>
      </c>
      <c r="AB211" s="50" t="s">
        <v>724</v>
      </c>
      <c r="AC211" s="16"/>
      <c r="AD211" s="56"/>
      <c r="AE211" s="56"/>
      <c r="AF211" s="56"/>
    </row>
    <row r="212" spans="1:32" ht="101.25" customHeight="1" x14ac:dyDescent="0.3">
      <c r="A212" s="21">
        <v>205</v>
      </c>
      <c r="B212" s="5"/>
      <c r="C212" s="46"/>
      <c r="D212" s="5" t="s">
        <v>3014</v>
      </c>
      <c r="E212" s="46"/>
      <c r="F212" s="5"/>
      <c r="G212" s="46"/>
      <c r="H212" s="5"/>
      <c r="I212" s="46"/>
      <c r="J212" s="8">
        <v>44927</v>
      </c>
      <c r="K212" s="5" t="s">
        <v>155</v>
      </c>
      <c r="L212" s="8">
        <v>42850</v>
      </c>
      <c r="M212" s="4">
        <v>317861700032447</v>
      </c>
      <c r="N212" s="4">
        <v>860202538761</v>
      </c>
      <c r="O212" s="5" t="s">
        <v>635</v>
      </c>
      <c r="P212" s="5"/>
      <c r="Q212" s="5"/>
      <c r="R212" s="5" t="s">
        <v>1072</v>
      </c>
      <c r="S212" s="5" t="s">
        <v>1073</v>
      </c>
      <c r="T212" s="5" t="s">
        <v>1074</v>
      </c>
      <c r="U212" s="11">
        <f t="shared" si="3"/>
        <v>0.5</v>
      </c>
      <c r="V212" s="15"/>
      <c r="W212" s="15"/>
      <c r="X212" s="15"/>
      <c r="Y212" s="15"/>
      <c r="Z212" s="16">
        <v>0.5</v>
      </c>
      <c r="AA212" s="16" t="s">
        <v>592</v>
      </c>
      <c r="AB212" s="16"/>
      <c r="AC212" s="16"/>
      <c r="AD212" s="56"/>
      <c r="AE212" s="56"/>
      <c r="AF212" s="56"/>
    </row>
    <row r="213" spans="1:32" ht="93.75" customHeight="1" x14ac:dyDescent="0.3">
      <c r="A213" s="21">
        <v>206</v>
      </c>
      <c r="B213" s="5"/>
      <c r="C213" s="46"/>
      <c r="D213" s="5" t="s">
        <v>3014</v>
      </c>
      <c r="E213" s="45">
        <v>45026</v>
      </c>
      <c r="F213" s="5"/>
      <c r="G213" s="46"/>
      <c r="H213" s="5"/>
      <c r="I213" s="46"/>
      <c r="J213" s="8">
        <v>44927</v>
      </c>
      <c r="K213" s="5" t="s">
        <v>65</v>
      </c>
      <c r="L213" s="8">
        <v>42803</v>
      </c>
      <c r="M213" s="4">
        <v>317861700017779</v>
      </c>
      <c r="N213" s="4">
        <v>860223535627</v>
      </c>
      <c r="O213" s="5" t="s">
        <v>612</v>
      </c>
      <c r="P213" s="5"/>
      <c r="Q213" s="5"/>
      <c r="R213" s="5" t="s">
        <v>644</v>
      </c>
      <c r="S213" s="5" t="s">
        <v>645</v>
      </c>
      <c r="T213" s="5" t="s">
        <v>646</v>
      </c>
      <c r="U213" s="11">
        <f t="shared" si="3"/>
        <v>0</v>
      </c>
      <c r="V213" s="15"/>
      <c r="W213" s="15"/>
      <c r="X213" s="15"/>
      <c r="Y213" s="15"/>
      <c r="Z213" s="15"/>
      <c r="AA213" s="16" t="s">
        <v>592</v>
      </c>
      <c r="AB213" s="50" t="s">
        <v>615</v>
      </c>
      <c r="AC213" s="207"/>
      <c r="AD213" s="56"/>
      <c r="AE213" s="153"/>
      <c r="AF213" s="56"/>
    </row>
    <row r="214" spans="1:32" ht="131.25" customHeight="1" x14ac:dyDescent="0.3">
      <c r="A214" s="21">
        <v>207</v>
      </c>
      <c r="B214" s="157"/>
      <c r="C214" s="232"/>
      <c r="D214" s="157"/>
      <c r="E214" s="232"/>
      <c r="F214" s="157"/>
      <c r="G214" s="232"/>
      <c r="H214" s="157"/>
      <c r="I214" s="234"/>
      <c r="J214" s="156">
        <v>44927</v>
      </c>
      <c r="K214" s="157" t="s">
        <v>3027</v>
      </c>
      <c r="L214" s="156">
        <v>40850</v>
      </c>
      <c r="M214" s="158">
        <v>311860230700028</v>
      </c>
      <c r="N214" s="158">
        <v>860229360356</v>
      </c>
      <c r="O214" s="157" t="s">
        <v>594</v>
      </c>
      <c r="P214" s="157"/>
      <c r="Q214" s="157"/>
      <c r="R214" s="157" t="s">
        <v>1076</v>
      </c>
      <c r="S214" s="157" t="s">
        <v>1077</v>
      </c>
      <c r="T214" s="157" t="s">
        <v>591</v>
      </c>
      <c r="U214" s="201">
        <f t="shared" si="3"/>
        <v>6.94</v>
      </c>
      <c r="V214" s="233"/>
      <c r="W214" s="235">
        <v>6.44</v>
      </c>
      <c r="X214" s="233"/>
      <c r="Y214" s="233"/>
      <c r="Z214" s="207">
        <v>0.5</v>
      </c>
      <c r="AA214" s="207" t="s">
        <v>592</v>
      </c>
      <c r="AB214" s="236" t="s">
        <v>708</v>
      </c>
      <c r="AC214" s="207"/>
      <c r="AD214" s="56" t="s">
        <v>3610</v>
      </c>
      <c r="AE214" s="153">
        <v>45078</v>
      </c>
      <c r="AF214" s="56" t="s">
        <v>3672</v>
      </c>
    </row>
    <row r="215" spans="1:32" s="14" customFormat="1" ht="187.5" x14ac:dyDescent="0.3">
      <c r="A215" s="21">
        <v>208</v>
      </c>
      <c r="B215" s="5"/>
      <c r="C215" s="46"/>
      <c r="D215" s="5" t="s">
        <v>3014</v>
      </c>
      <c r="E215" s="46"/>
      <c r="F215" s="5"/>
      <c r="G215" s="46"/>
      <c r="H215" s="5" t="s">
        <v>3019</v>
      </c>
      <c r="I215" s="45">
        <v>43626</v>
      </c>
      <c r="J215" s="8">
        <v>44927</v>
      </c>
      <c r="K215" s="5" t="s">
        <v>157</v>
      </c>
      <c r="L215" s="8">
        <v>43602</v>
      </c>
      <c r="M215" s="4">
        <v>319861700036798</v>
      </c>
      <c r="N215" s="4">
        <v>860103636479</v>
      </c>
      <c r="O215" s="5" t="s">
        <v>661</v>
      </c>
      <c r="P215" s="5"/>
      <c r="Q215" s="5"/>
      <c r="R215" s="5" t="s">
        <v>1080</v>
      </c>
      <c r="S215" s="5" t="s">
        <v>1081</v>
      </c>
      <c r="T215" s="5" t="s">
        <v>591</v>
      </c>
      <c r="U215" s="11">
        <f t="shared" si="3"/>
        <v>0.44</v>
      </c>
      <c r="V215" s="15"/>
      <c r="W215" s="15"/>
      <c r="X215" s="15"/>
      <c r="Y215" s="15"/>
      <c r="Z215" s="16">
        <v>0.44</v>
      </c>
      <c r="AA215" s="16" t="s">
        <v>592</v>
      </c>
      <c r="AB215" s="50" t="s">
        <v>708</v>
      </c>
      <c r="AC215" s="16"/>
      <c r="AD215" s="145"/>
      <c r="AE215" s="145"/>
      <c r="AF215" s="145"/>
    </row>
    <row r="216" spans="1:32" ht="187.5" customHeight="1" x14ac:dyDescent="0.3">
      <c r="A216" s="21">
        <v>209</v>
      </c>
      <c r="B216" s="5"/>
      <c r="C216" s="46"/>
      <c r="D216" s="5" t="s">
        <v>3014</v>
      </c>
      <c r="E216" s="46"/>
      <c r="F216" s="5"/>
      <c r="G216" s="46"/>
      <c r="H216" s="5" t="s">
        <v>3019</v>
      </c>
      <c r="I216" s="45">
        <v>44742</v>
      </c>
      <c r="J216" s="8">
        <v>44927</v>
      </c>
      <c r="K216" s="5" t="s">
        <v>158</v>
      </c>
      <c r="L216" s="8">
        <v>42608</v>
      </c>
      <c r="M216" s="4">
        <v>316861700106944</v>
      </c>
      <c r="N216" s="4">
        <v>860203923580</v>
      </c>
      <c r="O216" s="5" t="s">
        <v>504</v>
      </c>
      <c r="P216" s="5"/>
      <c r="Q216" s="5"/>
      <c r="R216" s="5" t="s">
        <v>1082</v>
      </c>
      <c r="S216" s="5" t="s">
        <v>1083</v>
      </c>
      <c r="T216" s="5" t="s">
        <v>591</v>
      </c>
      <c r="U216" s="11">
        <f t="shared" si="3"/>
        <v>0</v>
      </c>
      <c r="V216" s="15"/>
      <c r="W216" s="15"/>
      <c r="X216" s="15"/>
      <c r="Y216" s="15"/>
      <c r="Z216" s="15"/>
      <c r="AA216" s="16" t="s">
        <v>592</v>
      </c>
      <c r="AB216" s="16"/>
      <c r="AC216" s="16"/>
      <c r="AD216" s="56"/>
      <c r="AE216" s="56"/>
      <c r="AF216" s="56"/>
    </row>
    <row r="217" spans="1:32" ht="187.5" customHeight="1" x14ac:dyDescent="0.3">
      <c r="A217" s="21">
        <v>210</v>
      </c>
      <c r="B217" s="5"/>
      <c r="C217" s="46"/>
      <c r="D217" s="5" t="s">
        <v>3014</v>
      </c>
      <c r="E217" s="46"/>
      <c r="F217" s="5"/>
      <c r="G217" s="46"/>
      <c r="H217" s="5"/>
      <c r="I217" s="46"/>
      <c r="J217" s="8">
        <v>44927</v>
      </c>
      <c r="K217" s="5" t="s">
        <v>159</v>
      </c>
      <c r="L217" s="8">
        <v>42054</v>
      </c>
      <c r="M217" s="4">
        <v>315861900000964</v>
      </c>
      <c r="N217" s="4">
        <v>740415132369</v>
      </c>
      <c r="O217" s="5" t="s">
        <v>594</v>
      </c>
      <c r="P217" s="5"/>
      <c r="Q217" s="5"/>
      <c r="R217" s="5" t="s">
        <v>1084</v>
      </c>
      <c r="S217" s="5" t="s">
        <v>1085</v>
      </c>
      <c r="T217" s="5" t="s">
        <v>1086</v>
      </c>
      <c r="U217" s="11">
        <f t="shared" si="3"/>
        <v>0.5</v>
      </c>
      <c r="V217" s="15"/>
      <c r="W217" s="15"/>
      <c r="X217" s="15"/>
      <c r="Y217" s="15"/>
      <c r="Z217" s="16">
        <v>0.5</v>
      </c>
      <c r="AA217" s="16" t="s">
        <v>592</v>
      </c>
      <c r="AB217" s="50" t="s">
        <v>615</v>
      </c>
      <c r="AC217" s="16"/>
      <c r="AD217" s="56"/>
      <c r="AE217" s="56"/>
      <c r="AF217" s="56"/>
    </row>
    <row r="218" spans="1:32" ht="168.75" customHeight="1" x14ac:dyDescent="0.3">
      <c r="A218" s="21">
        <v>211</v>
      </c>
      <c r="B218" s="5"/>
      <c r="C218" s="46"/>
      <c r="D218" s="5" t="s">
        <v>3014</v>
      </c>
      <c r="E218" s="46"/>
      <c r="F218" s="5"/>
      <c r="G218" s="46"/>
      <c r="H218" s="5" t="s">
        <v>3019</v>
      </c>
      <c r="I218" s="45">
        <v>43534</v>
      </c>
      <c r="J218" s="8">
        <v>44927</v>
      </c>
      <c r="K218" s="5" t="s">
        <v>160</v>
      </c>
      <c r="L218" s="8">
        <v>43522</v>
      </c>
      <c r="M218" s="4">
        <v>319861700015163</v>
      </c>
      <c r="N218" s="6">
        <v>861504909735</v>
      </c>
      <c r="O218" s="5" t="s">
        <v>588</v>
      </c>
      <c r="P218" s="5"/>
      <c r="Q218" s="5"/>
      <c r="R218" s="5" t="s">
        <v>1087</v>
      </c>
      <c r="S218" s="5" t="s">
        <v>1088</v>
      </c>
      <c r="T218" s="5" t="s">
        <v>591</v>
      </c>
      <c r="U218" s="11">
        <f t="shared" si="3"/>
        <v>0.5</v>
      </c>
      <c r="V218" s="15"/>
      <c r="W218" s="15"/>
      <c r="X218" s="15"/>
      <c r="Y218" s="15"/>
      <c r="Z218" s="16">
        <v>0.5</v>
      </c>
      <c r="AA218" s="16"/>
      <c r="AB218" s="50" t="s">
        <v>708</v>
      </c>
      <c r="AC218" s="16"/>
      <c r="AD218" s="56"/>
      <c r="AE218" s="56"/>
      <c r="AF218" s="56"/>
    </row>
    <row r="219" spans="1:32" ht="225" customHeight="1" x14ac:dyDescent="0.3">
      <c r="A219" s="21">
        <v>212</v>
      </c>
      <c r="B219" s="5"/>
      <c r="C219" s="46"/>
      <c r="D219" s="5" t="s">
        <v>3014</v>
      </c>
      <c r="E219" s="46"/>
      <c r="F219" s="5"/>
      <c r="G219" s="46"/>
      <c r="H219" s="5"/>
      <c r="I219" s="46"/>
      <c r="J219" s="8">
        <v>44927</v>
      </c>
      <c r="K219" s="5" t="s">
        <v>3173</v>
      </c>
      <c r="L219" s="8"/>
      <c r="M219" s="4" t="s">
        <v>3174</v>
      </c>
      <c r="N219" s="4" t="s">
        <v>3175</v>
      </c>
      <c r="O219" s="5" t="s">
        <v>899</v>
      </c>
      <c r="P219" s="5"/>
      <c r="Q219" s="5"/>
      <c r="R219" s="5"/>
      <c r="S219" s="5"/>
      <c r="T219" s="5" t="s">
        <v>592</v>
      </c>
      <c r="U219" s="11">
        <f t="shared" si="3"/>
        <v>0</v>
      </c>
      <c r="V219" s="15"/>
      <c r="W219" s="15"/>
      <c r="X219" s="15"/>
      <c r="Y219" s="15"/>
      <c r="Z219" s="15"/>
      <c r="AA219" s="16"/>
      <c r="AB219" s="50" t="s">
        <v>615</v>
      </c>
      <c r="AC219" s="16"/>
      <c r="AD219" s="56"/>
      <c r="AE219" s="56"/>
      <c r="AF219" s="56"/>
    </row>
    <row r="220" spans="1:32" ht="131.25" customHeight="1" x14ac:dyDescent="0.3">
      <c r="A220" s="21">
        <v>213</v>
      </c>
      <c r="B220" s="5"/>
      <c r="C220" s="46"/>
      <c r="D220" s="5" t="s">
        <v>3014</v>
      </c>
      <c r="E220" s="46"/>
      <c r="F220" s="5"/>
      <c r="G220" s="46"/>
      <c r="H220" s="5" t="s">
        <v>3019</v>
      </c>
      <c r="I220" s="45">
        <v>44055</v>
      </c>
      <c r="J220" s="8">
        <v>44927</v>
      </c>
      <c r="K220" s="5" t="s">
        <v>66</v>
      </c>
      <c r="L220" s="8">
        <v>39910</v>
      </c>
      <c r="M220" s="4">
        <v>309860609700017</v>
      </c>
      <c r="N220" s="7" t="s">
        <v>647</v>
      </c>
      <c r="O220" s="5" t="s">
        <v>601</v>
      </c>
      <c r="P220" s="5"/>
      <c r="Q220" s="5"/>
      <c r="R220" s="5" t="s">
        <v>648</v>
      </c>
      <c r="S220" s="5" t="s">
        <v>649</v>
      </c>
      <c r="T220" s="5" t="s">
        <v>591</v>
      </c>
      <c r="U220" s="11">
        <f t="shared" si="3"/>
        <v>0</v>
      </c>
      <c r="V220" s="15"/>
      <c r="W220" s="15"/>
      <c r="X220" s="15"/>
      <c r="Y220" s="15"/>
      <c r="Z220" s="15"/>
      <c r="AA220" s="16" t="s">
        <v>592</v>
      </c>
      <c r="AB220" s="50" t="s">
        <v>593</v>
      </c>
      <c r="AC220" s="16"/>
      <c r="AD220" s="56"/>
      <c r="AE220" s="56"/>
      <c r="AF220" s="56"/>
    </row>
    <row r="221" spans="1:32" ht="187.5" customHeight="1" x14ac:dyDescent="0.3">
      <c r="A221" s="21">
        <v>214</v>
      </c>
      <c r="B221" s="5"/>
      <c r="C221" s="46"/>
      <c r="D221" s="5" t="s">
        <v>3014</v>
      </c>
      <c r="E221" s="46"/>
      <c r="F221" s="5"/>
      <c r="G221" s="46"/>
      <c r="H221" s="5"/>
      <c r="I221" s="46"/>
      <c r="J221" s="8">
        <v>44927</v>
      </c>
      <c r="K221" s="5" t="s">
        <v>161</v>
      </c>
      <c r="L221" s="8">
        <v>43321</v>
      </c>
      <c r="M221" s="4">
        <v>318861700056220</v>
      </c>
      <c r="N221" s="4">
        <v>420403182540</v>
      </c>
      <c r="O221" s="5" t="s">
        <v>668</v>
      </c>
      <c r="P221" s="5"/>
      <c r="Q221" s="5"/>
      <c r="R221" s="5" t="s">
        <v>1089</v>
      </c>
      <c r="S221" s="5" t="s">
        <v>1090</v>
      </c>
      <c r="T221" s="5" t="s">
        <v>591</v>
      </c>
      <c r="U221" s="11">
        <f t="shared" si="3"/>
        <v>0</v>
      </c>
      <c r="V221" s="15"/>
      <c r="W221" s="15"/>
      <c r="X221" s="15"/>
      <c r="Y221" s="15"/>
      <c r="Z221" s="15"/>
      <c r="AA221" s="16" t="s">
        <v>592</v>
      </c>
      <c r="AB221" s="16"/>
      <c r="AC221" s="16"/>
      <c r="AD221" s="56"/>
      <c r="AE221" s="56"/>
      <c r="AF221" s="56"/>
    </row>
    <row r="222" spans="1:32" ht="150" customHeight="1" x14ac:dyDescent="0.3">
      <c r="A222" s="21">
        <v>215</v>
      </c>
      <c r="B222" s="5"/>
      <c r="C222" s="46"/>
      <c r="D222" s="5" t="s">
        <v>3014</v>
      </c>
      <c r="E222" s="46"/>
      <c r="F222" s="5" t="s">
        <v>3016</v>
      </c>
      <c r="G222" s="45">
        <v>43719</v>
      </c>
      <c r="H222" s="5"/>
      <c r="I222" s="46"/>
      <c r="J222" s="8">
        <v>44927</v>
      </c>
      <c r="K222" s="5" t="s">
        <v>163</v>
      </c>
      <c r="L222" s="8"/>
      <c r="M222" s="4" t="s">
        <v>1096</v>
      </c>
      <c r="N222" s="4" t="s">
        <v>3172</v>
      </c>
      <c r="O222" s="5" t="s">
        <v>635</v>
      </c>
      <c r="P222" s="5"/>
      <c r="Q222" s="5"/>
      <c r="R222" s="5" t="s">
        <v>1097</v>
      </c>
      <c r="S222" s="5" t="s">
        <v>1098</v>
      </c>
      <c r="T222" s="5" t="s">
        <v>591</v>
      </c>
      <c r="U222" s="11">
        <f t="shared" si="3"/>
        <v>0.5</v>
      </c>
      <c r="V222" s="15"/>
      <c r="W222" s="15"/>
      <c r="X222" s="15"/>
      <c r="Y222" s="15"/>
      <c r="Z222" s="16">
        <v>0.5</v>
      </c>
      <c r="AA222" s="16"/>
      <c r="AB222" s="50" t="s">
        <v>724</v>
      </c>
      <c r="AC222" s="16"/>
      <c r="AD222" s="56"/>
      <c r="AE222" s="56"/>
      <c r="AF222" s="56"/>
    </row>
    <row r="223" spans="1:32" ht="131.25" customHeight="1" x14ac:dyDescent="0.3">
      <c r="A223" s="21">
        <v>216</v>
      </c>
      <c r="B223" s="5"/>
      <c r="C223" s="46"/>
      <c r="D223" s="5" t="s">
        <v>3014</v>
      </c>
      <c r="E223" s="46"/>
      <c r="F223" s="5"/>
      <c r="G223" s="46"/>
      <c r="H223" s="5" t="s">
        <v>3019</v>
      </c>
      <c r="I223" s="45">
        <v>43647</v>
      </c>
      <c r="J223" s="8">
        <v>44927</v>
      </c>
      <c r="K223" s="5" t="s">
        <v>3028</v>
      </c>
      <c r="L223" s="8">
        <v>42465</v>
      </c>
      <c r="M223" s="4">
        <v>316861700074140</v>
      </c>
      <c r="N223" s="4">
        <v>860804041423</v>
      </c>
      <c r="O223" s="5" t="s">
        <v>588</v>
      </c>
      <c r="P223" s="5"/>
      <c r="Q223" s="5"/>
      <c r="R223" s="5" t="s">
        <v>1091</v>
      </c>
      <c r="S223" s="5" t="s">
        <v>1092</v>
      </c>
      <c r="T223" s="5" t="s">
        <v>591</v>
      </c>
      <c r="U223" s="11">
        <f t="shared" si="3"/>
        <v>0.5</v>
      </c>
      <c r="V223" s="15"/>
      <c r="W223" s="15"/>
      <c r="X223" s="15"/>
      <c r="Y223" s="15"/>
      <c r="Z223" s="16">
        <v>0.5</v>
      </c>
      <c r="AA223" s="16" t="s">
        <v>592</v>
      </c>
      <c r="AB223" s="16"/>
      <c r="AC223" s="16"/>
      <c r="AD223" s="56"/>
      <c r="AE223" s="56"/>
      <c r="AF223" s="56"/>
    </row>
    <row r="224" spans="1:32" ht="206.25" customHeight="1" x14ac:dyDescent="0.3">
      <c r="A224" s="21">
        <v>217</v>
      </c>
      <c r="B224" s="5"/>
      <c r="C224" s="46"/>
      <c r="D224" s="5" t="s">
        <v>3014</v>
      </c>
      <c r="E224" s="46"/>
      <c r="F224" s="5"/>
      <c r="G224" s="46"/>
      <c r="H224" s="5" t="s">
        <v>3019</v>
      </c>
      <c r="I224" s="45">
        <v>44062</v>
      </c>
      <c r="J224" s="8">
        <v>44927</v>
      </c>
      <c r="K224" s="5" t="s">
        <v>3029</v>
      </c>
      <c r="L224" s="8">
        <v>43371</v>
      </c>
      <c r="M224" s="4">
        <v>318861700068080</v>
      </c>
      <c r="N224" s="4">
        <v>860305072874</v>
      </c>
      <c r="O224" s="5" t="s">
        <v>601</v>
      </c>
      <c r="P224" s="5"/>
      <c r="Q224" s="5"/>
      <c r="R224" s="5" t="s">
        <v>1093</v>
      </c>
      <c r="S224" s="5" t="s">
        <v>1094</v>
      </c>
      <c r="T224" s="5" t="s">
        <v>591</v>
      </c>
      <c r="U224" s="11">
        <f t="shared" si="3"/>
        <v>0.5</v>
      </c>
      <c r="V224" s="15"/>
      <c r="W224" s="15"/>
      <c r="X224" s="15"/>
      <c r="Y224" s="15"/>
      <c r="Z224" s="16">
        <v>0.5</v>
      </c>
      <c r="AA224" s="16" t="s">
        <v>592</v>
      </c>
      <c r="AB224" s="16"/>
      <c r="AC224" s="16"/>
      <c r="AD224" s="56"/>
      <c r="AE224" s="56"/>
      <c r="AF224" s="56"/>
    </row>
    <row r="225" spans="1:33" s="56" customFormat="1" ht="150" customHeight="1" x14ac:dyDescent="0.25">
      <c r="A225" s="21">
        <v>218</v>
      </c>
      <c r="B225" s="5"/>
      <c r="C225" s="46"/>
      <c r="D225" s="5" t="s">
        <v>3014</v>
      </c>
      <c r="E225" s="46"/>
      <c r="F225" s="5" t="s">
        <v>3016</v>
      </c>
      <c r="G225" s="45">
        <v>42079</v>
      </c>
      <c r="H225" s="5"/>
      <c r="I225" s="46"/>
      <c r="J225" s="8">
        <v>44927</v>
      </c>
      <c r="K225" s="5" t="s">
        <v>165</v>
      </c>
      <c r="L225" s="8">
        <v>41752</v>
      </c>
      <c r="M225" s="5" t="s">
        <v>3170</v>
      </c>
      <c r="N225" s="5" t="s">
        <v>3171</v>
      </c>
      <c r="O225" s="5" t="s">
        <v>1101</v>
      </c>
      <c r="P225" s="5"/>
      <c r="Q225" s="5"/>
      <c r="R225" s="5"/>
      <c r="S225" s="5"/>
      <c r="T225" s="5" t="s">
        <v>591</v>
      </c>
      <c r="U225" s="11">
        <f t="shared" si="3"/>
        <v>0</v>
      </c>
      <c r="V225" s="50"/>
      <c r="W225" s="50"/>
      <c r="X225" s="50"/>
      <c r="Y225" s="50"/>
      <c r="Z225" s="50"/>
      <c r="AA225" s="50"/>
      <c r="AB225" s="50"/>
      <c r="AC225" s="50"/>
      <c r="AG225" s="106"/>
    </row>
    <row r="226" spans="1:33" s="17" customFormat="1" ht="131.25" x14ac:dyDescent="0.3">
      <c r="A226" s="21">
        <v>219</v>
      </c>
      <c r="B226" s="5"/>
      <c r="C226" s="46"/>
      <c r="D226" s="5" t="s">
        <v>3014</v>
      </c>
      <c r="E226" s="46"/>
      <c r="F226" s="5"/>
      <c r="G226" s="46"/>
      <c r="H226" s="5"/>
      <c r="I226" s="46"/>
      <c r="J226" s="8">
        <v>44927</v>
      </c>
      <c r="K226" s="5" t="s">
        <v>162</v>
      </c>
      <c r="L226" s="8">
        <v>42731</v>
      </c>
      <c r="M226" s="4">
        <v>316861700134905</v>
      </c>
      <c r="N226" s="4">
        <v>165717046979</v>
      </c>
      <c r="O226" s="5" t="s">
        <v>672</v>
      </c>
      <c r="P226" s="5"/>
      <c r="Q226" s="5"/>
      <c r="R226" s="5" t="s">
        <v>1095</v>
      </c>
      <c r="S226" s="5" t="s">
        <v>929</v>
      </c>
      <c r="T226" s="5" t="s">
        <v>591</v>
      </c>
      <c r="U226" s="11">
        <f t="shared" si="3"/>
        <v>0</v>
      </c>
      <c r="V226" s="15"/>
      <c r="W226" s="15"/>
      <c r="X226" s="15"/>
      <c r="Y226" s="15"/>
      <c r="Z226" s="15"/>
      <c r="AA226" s="16" t="s">
        <v>592</v>
      </c>
      <c r="AB226" s="16"/>
      <c r="AC226" s="16"/>
      <c r="AD226" s="142"/>
      <c r="AE226" s="142"/>
      <c r="AF226" s="142"/>
    </row>
    <row r="227" spans="1:33" ht="150" customHeight="1" x14ac:dyDescent="0.3">
      <c r="A227" s="21">
        <v>220</v>
      </c>
      <c r="B227" s="5"/>
      <c r="C227" s="46"/>
      <c r="D227" s="5" t="s">
        <v>3014</v>
      </c>
      <c r="E227" s="46"/>
      <c r="F227" s="5"/>
      <c r="G227" s="46"/>
      <c r="H227" s="5"/>
      <c r="I227" s="46"/>
      <c r="J227" s="8">
        <v>44927</v>
      </c>
      <c r="K227" s="5" t="s">
        <v>3167</v>
      </c>
      <c r="L227" s="8"/>
      <c r="M227" s="4" t="s">
        <v>3168</v>
      </c>
      <c r="N227" s="4" t="s">
        <v>3169</v>
      </c>
      <c r="O227" s="5" t="s">
        <v>594</v>
      </c>
      <c r="P227" s="5"/>
      <c r="Q227" s="5"/>
      <c r="R227" s="5"/>
      <c r="S227" s="5"/>
      <c r="T227" s="5" t="s">
        <v>592</v>
      </c>
      <c r="U227" s="11">
        <f t="shared" si="3"/>
        <v>0</v>
      </c>
      <c r="V227" s="15"/>
      <c r="W227" s="15"/>
      <c r="X227" s="15"/>
      <c r="Y227" s="15"/>
      <c r="Z227" s="15"/>
      <c r="AA227" s="16"/>
      <c r="AB227" s="16"/>
      <c r="AC227" s="16"/>
      <c r="AD227" s="56"/>
      <c r="AE227" s="56"/>
      <c r="AF227" s="56"/>
    </row>
    <row r="228" spans="1:33" ht="187.5" customHeight="1" x14ac:dyDescent="0.3">
      <c r="A228" s="21">
        <v>221</v>
      </c>
      <c r="B228" s="5"/>
      <c r="C228" s="46"/>
      <c r="D228" s="5" t="s">
        <v>3014</v>
      </c>
      <c r="E228" s="46"/>
      <c r="F228" s="5"/>
      <c r="G228" s="46"/>
      <c r="H228" s="5"/>
      <c r="I228" s="46"/>
      <c r="J228" s="8">
        <v>44927</v>
      </c>
      <c r="K228" s="5" t="s">
        <v>164</v>
      </c>
      <c r="L228" s="8">
        <v>42919</v>
      </c>
      <c r="M228" s="4">
        <v>317861700049585</v>
      </c>
      <c r="N228" s="4">
        <v>860320799826</v>
      </c>
      <c r="O228" s="5" t="s">
        <v>594</v>
      </c>
      <c r="P228" s="5"/>
      <c r="Q228" s="5"/>
      <c r="R228" s="5" t="s">
        <v>1099</v>
      </c>
      <c r="S228" s="5" t="s">
        <v>1100</v>
      </c>
      <c r="T228" s="5" t="s">
        <v>591</v>
      </c>
      <c r="U228" s="11">
        <f t="shared" si="3"/>
        <v>0</v>
      </c>
      <c r="V228" s="15"/>
      <c r="W228" s="15"/>
      <c r="X228" s="15"/>
      <c r="Y228" s="15"/>
      <c r="Z228" s="15"/>
      <c r="AA228" s="16" t="s">
        <v>592</v>
      </c>
      <c r="AB228" s="16"/>
      <c r="AC228" s="16"/>
      <c r="AD228" s="56"/>
      <c r="AE228" s="56"/>
      <c r="AF228" s="56"/>
    </row>
    <row r="229" spans="1:33" ht="168.75" customHeight="1" x14ac:dyDescent="0.3">
      <c r="A229" s="21">
        <v>222</v>
      </c>
      <c r="B229" s="5"/>
      <c r="C229" s="46"/>
      <c r="D229" s="5" t="s">
        <v>3014</v>
      </c>
      <c r="E229" s="46"/>
      <c r="F229" s="5"/>
      <c r="G229" s="46"/>
      <c r="H229" s="5"/>
      <c r="I229" s="46"/>
      <c r="J229" s="8">
        <v>44927</v>
      </c>
      <c r="K229" s="5" t="s">
        <v>67</v>
      </c>
      <c r="L229" s="8">
        <v>42474</v>
      </c>
      <c r="M229" s="4">
        <v>316861700077445</v>
      </c>
      <c r="N229" s="4">
        <v>860805896559</v>
      </c>
      <c r="O229" s="5" t="s">
        <v>594</v>
      </c>
      <c r="P229" s="5"/>
      <c r="Q229" s="5"/>
      <c r="R229" s="5" t="s">
        <v>650</v>
      </c>
      <c r="S229" s="5" t="s">
        <v>651</v>
      </c>
      <c r="T229" s="5" t="s">
        <v>591</v>
      </c>
      <c r="U229" s="11">
        <f t="shared" si="3"/>
        <v>0</v>
      </c>
      <c r="V229" s="15"/>
      <c r="W229" s="15"/>
      <c r="X229" s="15"/>
      <c r="Y229" s="15"/>
      <c r="Z229" s="15"/>
      <c r="AA229" s="16" t="s">
        <v>592</v>
      </c>
      <c r="AB229" s="16"/>
      <c r="AC229" s="16"/>
      <c r="AD229" s="56"/>
      <c r="AE229" s="56"/>
      <c r="AF229" s="56"/>
    </row>
    <row r="230" spans="1:33" s="17" customFormat="1" ht="131.25" x14ac:dyDescent="0.25">
      <c r="A230" s="21">
        <v>223</v>
      </c>
      <c r="B230" s="5"/>
      <c r="C230" s="46"/>
      <c r="D230" s="5" t="s">
        <v>3014</v>
      </c>
      <c r="E230" s="46"/>
      <c r="F230" s="5"/>
      <c r="G230" s="46"/>
      <c r="H230" s="5"/>
      <c r="I230" s="46"/>
      <c r="J230" s="8">
        <v>44927</v>
      </c>
      <c r="K230" s="5" t="s">
        <v>1297</v>
      </c>
      <c r="L230" s="8">
        <v>44022</v>
      </c>
      <c r="M230" s="4">
        <v>320861700031711</v>
      </c>
      <c r="N230" s="4">
        <v>860101632398</v>
      </c>
      <c r="O230" s="5" t="s">
        <v>1298</v>
      </c>
      <c r="P230" s="5"/>
      <c r="Q230" s="5"/>
      <c r="R230" s="5" t="s">
        <v>1304</v>
      </c>
      <c r="S230" s="5" t="s">
        <v>1296</v>
      </c>
      <c r="T230" s="5" t="s">
        <v>1693</v>
      </c>
      <c r="U230" s="11">
        <f t="shared" si="3"/>
        <v>0</v>
      </c>
      <c r="V230" s="50"/>
      <c r="W230" s="50"/>
      <c r="X230" s="50"/>
      <c r="Y230" s="50"/>
      <c r="Z230" s="50"/>
      <c r="AA230" s="16" t="s">
        <v>592</v>
      </c>
      <c r="AB230" s="50" t="s">
        <v>724</v>
      </c>
      <c r="AC230" s="50"/>
      <c r="AD230" s="142"/>
      <c r="AE230" s="142"/>
      <c r="AF230" s="142"/>
    </row>
    <row r="231" spans="1:33" ht="168.75" customHeight="1" x14ac:dyDescent="0.25">
      <c r="A231" s="21">
        <v>224</v>
      </c>
      <c r="B231" s="5"/>
      <c r="C231" s="46"/>
      <c r="D231" s="5" t="s">
        <v>3014</v>
      </c>
      <c r="E231" s="46"/>
      <c r="F231" s="5"/>
      <c r="G231" s="46"/>
      <c r="H231" s="5"/>
      <c r="I231" s="46"/>
      <c r="J231" s="8">
        <v>44927</v>
      </c>
      <c r="K231" s="5" t="s">
        <v>1317</v>
      </c>
      <c r="L231" s="8">
        <v>42583</v>
      </c>
      <c r="M231" s="4">
        <v>304862235900040</v>
      </c>
      <c r="N231" s="4">
        <v>862201714376</v>
      </c>
      <c r="O231" s="5" t="s">
        <v>1319</v>
      </c>
      <c r="P231" s="5"/>
      <c r="Q231" s="5"/>
      <c r="R231" s="5" t="s">
        <v>1321</v>
      </c>
      <c r="S231" s="5" t="s">
        <v>1318</v>
      </c>
      <c r="T231" s="5" t="s">
        <v>1695</v>
      </c>
      <c r="U231" s="11">
        <f t="shared" si="3"/>
        <v>0.36</v>
      </c>
      <c r="V231" s="50"/>
      <c r="W231" s="50"/>
      <c r="X231" s="50"/>
      <c r="Y231" s="50"/>
      <c r="Z231" s="50">
        <v>0.36</v>
      </c>
      <c r="AA231" s="16" t="s">
        <v>592</v>
      </c>
      <c r="AB231" s="50" t="s">
        <v>615</v>
      </c>
      <c r="AC231" s="50"/>
      <c r="AD231" s="56"/>
      <c r="AE231" s="56"/>
      <c r="AF231" s="56"/>
    </row>
    <row r="232" spans="1:33" ht="131.25" customHeight="1" x14ac:dyDescent="0.3">
      <c r="A232" s="21">
        <v>225</v>
      </c>
      <c r="B232" s="5"/>
      <c r="C232" s="46"/>
      <c r="D232" s="5" t="s">
        <v>3014</v>
      </c>
      <c r="E232" s="46"/>
      <c r="F232" s="5"/>
      <c r="G232" s="46"/>
      <c r="H232" s="5"/>
      <c r="I232" s="46"/>
      <c r="J232" s="8">
        <v>44927</v>
      </c>
      <c r="K232" s="5" t="s">
        <v>166</v>
      </c>
      <c r="L232" s="8">
        <v>43088</v>
      </c>
      <c r="M232" s="4">
        <v>317861700089800</v>
      </c>
      <c r="N232" s="4">
        <v>860409093621</v>
      </c>
      <c r="O232" s="5" t="s">
        <v>1060</v>
      </c>
      <c r="P232" s="5"/>
      <c r="Q232" s="5"/>
      <c r="R232" s="5" t="s">
        <v>1102</v>
      </c>
      <c r="S232" s="5" t="s">
        <v>1103</v>
      </c>
      <c r="T232" s="5" t="s">
        <v>591</v>
      </c>
      <c r="U232" s="11">
        <f t="shared" si="3"/>
        <v>0</v>
      </c>
      <c r="V232" s="15"/>
      <c r="W232" s="15"/>
      <c r="X232" s="15"/>
      <c r="Y232" s="15"/>
      <c r="Z232" s="15"/>
      <c r="AA232" s="16" t="s">
        <v>592</v>
      </c>
      <c r="AB232" s="50" t="s">
        <v>708</v>
      </c>
      <c r="AC232" s="16"/>
      <c r="AD232" s="56"/>
      <c r="AE232" s="56"/>
      <c r="AF232" s="56"/>
    </row>
    <row r="233" spans="1:33" s="13" customFormat="1" ht="168.75" x14ac:dyDescent="0.3">
      <c r="A233" s="21">
        <v>226</v>
      </c>
      <c r="B233" s="5"/>
      <c r="C233" s="46"/>
      <c r="D233" s="5" t="s">
        <v>3014</v>
      </c>
      <c r="E233" s="46"/>
      <c r="F233" s="5"/>
      <c r="G233" s="46"/>
      <c r="H233" s="5"/>
      <c r="I233" s="46"/>
      <c r="J233" s="8">
        <v>44927</v>
      </c>
      <c r="K233" s="5" t="s">
        <v>167</v>
      </c>
      <c r="L233" s="8">
        <v>43699</v>
      </c>
      <c r="M233" s="4">
        <v>319861700062408</v>
      </c>
      <c r="N233" s="4">
        <v>860301389609</v>
      </c>
      <c r="O233" s="5" t="s">
        <v>598</v>
      </c>
      <c r="P233" s="5"/>
      <c r="Q233" s="5"/>
      <c r="R233" s="5" t="s">
        <v>1104</v>
      </c>
      <c r="S233" s="5" t="s">
        <v>1105</v>
      </c>
      <c r="T233" s="5" t="s">
        <v>591</v>
      </c>
      <c r="U233" s="11">
        <f t="shared" si="3"/>
        <v>0</v>
      </c>
      <c r="V233" s="15"/>
      <c r="W233" s="15"/>
      <c r="X233" s="15"/>
      <c r="Y233" s="15"/>
      <c r="Z233" s="15"/>
      <c r="AA233" s="16" t="s">
        <v>592</v>
      </c>
      <c r="AB233" s="16"/>
      <c r="AC233" s="16"/>
      <c r="AD233" s="146"/>
      <c r="AE233" s="146"/>
      <c r="AF233" s="146"/>
    </row>
    <row r="234" spans="1:33" ht="187.5" customHeight="1" x14ac:dyDescent="0.3">
      <c r="A234" s="21">
        <v>227</v>
      </c>
      <c r="B234" s="5"/>
      <c r="C234" s="46"/>
      <c r="D234" s="5" t="s">
        <v>3014</v>
      </c>
      <c r="E234" s="46"/>
      <c r="F234" s="5"/>
      <c r="G234" s="46"/>
      <c r="H234" s="5" t="s">
        <v>3019</v>
      </c>
      <c r="I234" s="45">
        <v>43748</v>
      </c>
      <c r="J234" s="8">
        <v>44927</v>
      </c>
      <c r="K234" s="5" t="s">
        <v>168</v>
      </c>
      <c r="L234" s="8">
        <v>43738</v>
      </c>
      <c r="M234" s="4">
        <v>319861700071672</v>
      </c>
      <c r="N234" s="4">
        <v>220453593967</v>
      </c>
      <c r="O234" s="5" t="s">
        <v>601</v>
      </c>
      <c r="P234" s="5"/>
      <c r="Q234" s="5"/>
      <c r="R234" s="5" t="s">
        <v>1106</v>
      </c>
      <c r="S234" s="5" t="s">
        <v>1107</v>
      </c>
      <c r="T234" s="5" t="s">
        <v>591</v>
      </c>
      <c r="U234" s="11">
        <f t="shared" si="3"/>
        <v>0.5</v>
      </c>
      <c r="V234" s="15"/>
      <c r="W234" s="15"/>
      <c r="X234" s="15"/>
      <c r="Y234" s="15"/>
      <c r="Z234" s="16">
        <v>0.5</v>
      </c>
      <c r="AA234" s="16" t="s">
        <v>592</v>
      </c>
      <c r="AB234" s="50" t="s">
        <v>1715</v>
      </c>
      <c r="AC234" s="16"/>
      <c r="AD234" s="56"/>
      <c r="AE234" s="56"/>
      <c r="AF234" s="56"/>
    </row>
    <row r="235" spans="1:33" ht="131.25" customHeight="1" x14ac:dyDescent="0.3">
      <c r="A235" s="21">
        <v>228</v>
      </c>
      <c r="B235" s="5"/>
      <c r="C235" s="46"/>
      <c r="D235" s="5" t="s">
        <v>3014</v>
      </c>
      <c r="E235" s="46"/>
      <c r="F235" s="5"/>
      <c r="G235" s="46"/>
      <c r="H235" s="5"/>
      <c r="I235" s="46"/>
      <c r="J235" s="8">
        <v>44927</v>
      </c>
      <c r="K235" s="5" t="s">
        <v>171</v>
      </c>
      <c r="L235" s="8">
        <v>40287</v>
      </c>
      <c r="M235" s="4">
        <v>310860210900081</v>
      </c>
      <c r="N235" s="4">
        <v>860213117853</v>
      </c>
      <c r="O235" s="5" t="s">
        <v>594</v>
      </c>
      <c r="P235" s="5"/>
      <c r="Q235" s="5"/>
      <c r="R235" s="5" t="s">
        <v>1111</v>
      </c>
      <c r="S235" s="5" t="s">
        <v>378</v>
      </c>
      <c r="T235" s="5" t="s">
        <v>591</v>
      </c>
      <c r="U235" s="11">
        <f t="shared" si="3"/>
        <v>0</v>
      </c>
      <c r="V235" s="15"/>
      <c r="W235" s="15"/>
      <c r="X235" s="15"/>
      <c r="Y235" s="15"/>
      <c r="Z235" s="15"/>
      <c r="AA235" s="16" t="s">
        <v>592</v>
      </c>
      <c r="AB235" s="50" t="s">
        <v>615</v>
      </c>
      <c r="AC235" s="16"/>
      <c r="AD235" s="56"/>
      <c r="AE235" s="56"/>
      <c r="AF235" s="56"/>
    </row>
    <row r="236" spans="1:33" ht="168.75" customHeight="1" x14ac:dyDescent="0.3">
      <c r="A236" s="21">
        <v>229</v>
      </c>
      <c r="B236" s="5"/>
      <c r="C236" s="46"/>
      <c r="D236" s="5" t="s">
        <v>3014</v>
      </c>
      <c r="E236" s="46"/>
      <c r="F236" s="5"/>
      <c r="G236" s="46"/>
      <c r="H236" s="5"/>
      <c r="I236" s="46"/>
      <c r="J236" s="8">
        <v>44927</v>
      </c>
      <c r="K236" s="5" t="s">
        <v>173</v>
      </c>
      <c r="L236" s="8">
        <v>41075</v>
      </c>
      <c r="M236" s="4">
        <v>312862216700020</v>
      </c>
      <c r="N236" s="4">
        <v>862202198269</v>
      </c>
      <c r="O236" s="5" t="s">
        <v>635</v>
      </c>
      <c r="P236" s="5"/>
      <c r="Q236" s="5"/>
      <c r="R236" s="5" t="s">
        <v>1113</v>
      </c>
      <c r="S236" s="5" t="s">
        <v>1114</v>
      </c>
      <c r="T236" s="5" t="s">
        <v>1115</v>
      </c>
      <c r="U236" s="11">
        <f t="shared" si="3"/>
        <v>0.5</v>
      </c>
      <c r="V236" s="15"/>
      <c r="W236" s="15"/>
      <c r="X236" s="15"/>
      <c r="Y236" s="15"/>
      <c r="Z236" s="16">
        <v>0.5</v>
      </c>
      <c r="AA236" s="16"/>
      <c r="AB236" s="50" t="s">
        <v>615</v>
      </c>
      <c r="AC236" s="16"/>
      <c r="AD236" s="56"/>
      <c r="AE236" s="56"/>
      <c r="AF236" s="56"/>
    </row>
    <row r="237" spans="1:33" ht="168.75" customHeight="1" x14ac:dyDescent="0.3">
      <c r="A237" s="21">
        <v>230</v>
      </c>
      <c r="B237" s="5"/>
      <c r="C237" s="46"/>
      <c r="D237" s="5" t="s">
        <v>3014</v>
      </c>
      <c r="E237" s="46"/>
      <c r="F237" s="5"/>
      <c r="G237" s="46"/>
      <c r="H237" s="5"/>
      <c r="I237" s="46"/>
      <c r="J237" s="8">
        <v>44927</v>
      </c>
      <c r="K237" s="5" t="s">
        <v>174</v>
      </c>
      <c r="L237" s="8">
        <v>42487</v>
      </c>
      <c r="M237" s="4">
        <v>316861700081171</v>
      </c>
      <c r="N237" s="4">
        <v>860319484148</v>
      </c>
      <c r="O237" s="5" t="s">
        <v>607</v>
      </c>
      <c r="P237" s="5"/>
      <c r="Q237" s="5"/>
      <c r="R237" s="5" t="s">
        <v>1116</v>
      </c>
      <c r="S237" s="5" t="s">
        <v>1117</v>
      </c>
      <c r="T237" s="5" t="s">
        <v>591</v>
      </c>
      <c r="U237" s="11">
        <f t="shared" si="3"/>
        <v>0.5</v>
      </c>
      <c r="V237" s="15"/>
      <c r="W237" s="15"/>
      <c r="X237" s="15"/>
      <c r="Y237" s="15"/>
      <c r="Z237" s="16">
        <v>0.5</v>
      </c>
      <c r="AA237" s="16" t="s">
        <v>592</v>
      </c>
      <c r="AB237" s="50" t="s">
        <v>615</v>
      </c>
      <c r="AC237" s="16"/>
      <c r="AD237" s="56"/>
      <c r="AE237" s="56"/>
      <c r="AF237" s="56"/>
    </row>
    <row r="238" spans="1:33" ht="243.75" customHeight="1" x14ac:dyDescent="0.3">
      <c r="A238" s="21">
        <v>231</v>
      </c>
      <c r="B238" s="5"/>
      <c r="C238" s="46"/>
      <c r="D238" s="5" t="s">
        <v>3014</v>
      </c>
      <c r="E238" s="46"/>
      <c r="F238" s="5"/>
      <c r="G238" s="46"/>
      <c r="H238" s="5"/>
      <c r="I238" s="46"/>
      <c r="J238" s="8">
        <v>44927</v>
      </c>
      <c r="K238" s="5" t="s">
        <v>175</v>
      </c>
      <c r="L238" s="8">
        <v>41257</v>
      </c>
      <c r="M238" s="4">
        <v>312860334900036</v>
      </c>
      <c r="N238" s="4">
        <v>860316445119</v>
      </c>
      <c r="O238" s="5" t="s">
        <v>635</v>
      </c>
      <c r="P238" s="5"/>
      <c r="Q238" s="5"/>
      <c r="R238" s="5" t="s">
        <v>1118</v>
      </c>
      <c r="S238" s="5" t="s">
        <v>1119</v>
      </c>
      <c r="T238" s="5" t="s">
        <v>591</v>
      </c>
      <c r="U238" s="11">
        <f t="shared" si="3"/>
        <v>0</v>
      </c>
      <c r="V238" s="15"/>
      <c r="W238" s="15"/>
      <c r="X238" s="15"/>
      <c r="Y238" s="15"/>
      <c r="Z238" s="15"/>
      <c r="AA238" s="16" t="s">
        <v>592</v>
      </c>
      <c r="AB238" s="16"/>
      <c r="AC238" s="16"/>
      <c r="AD238" s="56"/>
      <c r="AE238" s="56"/>
      <c r="AF238" s="56"/>
    </row>
    <row r="239" spans="1:33" ht="187.5" customHeight="1" x14ac:dyDescent="0.3">
      <c r="A239" s="21">
        <v>232</v>
      </c>
      <c r="B239" s="5"/>
      <c r="C239" s="46"/>
      <c r="D239" s="5" t="s">
        <v>3014</v>
      </c>
      <c r="E239" s="46"/>
      <c r="F239" s="5"/>
      <c r="G239" s="46"/>
      <c r="H239" s="5"/>
      <c r="I239" s="46"/>
      <c r="J239" s="8">
        <v>44927</v>
      </c>
      <c r="K239" s="5" t="s">
        <v>178</v>
      </c>
      <c r="L239" s="8">
        <v>43055</v>
      </c>
      <c r="M239" s="4">
        <v>317861700082271</v>
      </c>
      <c r="N239" s="4">
        <v>860331878780</v>
      </c>
      <c r="O239" s="5" t="s">
        <v>787</v>
      </c>
      <c r="P239" s="5"/>
      <c r="Q239" s="5"/>
      <c r="R239" s="5" t="s">
        <v>1123</v>
      </c>
      <c r="S239" s="5" t="s">
        <v>1124</v>
      </c>
      <c r="T239" s="5" t="s">
        <v>591</v>
      </c>
      <c r="U239" s="11">
        <f t="shared" si="3"/>
        <v>0</v>
      </c>
      <c r="V239" s="15"/>
      <c r="W239" s="15"/>
      <c r="X239" s="15"/>
      <c r="Y239" s="15"/>
      <c r="Z239" s="15"/>
      <c r="AA239" s="16" t="s">
        <v>592</v>
      </c>
      <c r="AB239" s="50" t="s">
        <v>724</v>
      </c>
      <c r="AC239" s="16"/>
      <c r="AD239" s="56"/>
      <c r="AE239" s="56"/>
      <c r="AF239" s="56"/>
    </row>
    <row r="240" spans="1:33" ht="187.5" customHeight="1" x14ac:dyDescent="0.3">
      <c r="A240" s="21">
        <v>233</v>
      </c>
      <c r="B240" s="5"/>
      <c r="C240" s="46"/>
      <c r="D240" s="5" t="s">
        <v>3014</v>
      </c>
      <c r="E240" s="46"/>
      <c r="F240" s="5"/>
      <c r="G240" s="46"/>
      <c r="H240" s="5" t="s">
        <v>3019</v>
      </c>
      <c r="I240" s="45">
        <v>44057</v>
      </c>
      <c r="J240" s="8">
        <v>44927</v>
      </c>
      <c r="K240" s="5" t="s">
        <v>179</v>
      </c>
      <c r="L240" s="8">
        <v>42250</v>
      </c>
      <c r="M240" s="4">
        <v>315861700022332</v>
      </c>
      <c r="N240" s="7" t="s">
        <v>1125</v>
      </c>
      <c r="O240" s="5" t="s">
        <v>588</v>
      </c>
      <c r="P240" s="5"/>
      <c r="Q240" s="5"/>
      <c r="R240" s="5" t="s">
        <v>1126</v>
      </c>
      <c r="S240" s="5" t="s">
        <v>1127</v>
      </c>
      <c r="T240" s="5" t="s">
        <v>591</v>
      </c>
      <c r="U240" s="11">
        <f t="shared" si="3"/>
        <v>0</v>
      </c>
      <c r="V240" s="15"/>
      <c r="W240" s="15"/>
      <c r="X240" s="15"/>
      <c r="Y240" s="15"/>
      <c r="Z240" s="15"/>
      <c r="AA240" s="16" t="s">
        <v>592</v>
      </c>
      <c r="AB240" s="50" t="s">
        <v>615</v>
      </c>
      <c r="AC240" s="16"/>
      <c r="AD240" s="56"/>
      <c r="AE240" s="56"/>
      <c r="AF240" s="56"/>
    </row>
    <row r="241" spans="1:32" ht="187.5" customHeight="1" x14ac:dyDescent="0.3">
      <c r="A241" s="21">
        <v>234</v>
      </c>
      <c r="B241" s="5"/>
      <c r="C241" s="46"/>
      <c r="D241" s="5" t="s">
        <v>3014</v>
      </c>
      <c r="E241" s="46"/>
      <c r="F241" s="5"/>
      <c r="G241" s="46"/>
      <c r="H241" s="5" t="s">
        <v>3019</v>
      </c>
      <c r="I241" s="45">
        <v>43829</v>
      </c>
      <c r="J241" s="8">
        <v>44927</v>
      </c>
      <c r="K241" s="5" t="s">
        <v>3030</v>
      </c>
      <c r="L241" s="8">
        <v>38448</v>
      </c>
      <c r="M241" s="4">
        <v>305860209600021</v>
      </c>
      <c r="N241" s="4">
        <v>860220466358</v>
      </c>
      <c r="O241" s="5" t="s">
        <v>601</v>
      </c>
      <c r="P241" s="5"/>
      <c r="Q241" s="5"/>
      <c r="R241" s="5" t="s">
        <v>1128</v>
      </c>
      <c r="S241" s="5" t="s">
        <v>1129</v>
      </c>
      <c r="T241" s="5" t="s">
        <v>591</v>
      </c>
      <c r="U241" s="11">
        <f t="shared" si="3"/>
        <v>0</v>
      </c>
      <c r="V241" s="15"/>
      <c r="W241" s="15"/>
      <c r="X241" s="15"/>
      <c r="Y241" s="15"/>
      <c r="Z241" s="15"/>
      <c r="AA241" s="16" t="s">
        <v>592</v>
      </c>
      <c r="AB241" s="16"/>
      <c r="AC241" s="16"/>
      <c r="AD241" s="56"/>
      <c r="AE241" s="56"/>
      <c r="AF241" s="56"/>
    </row>
    <row r="242" spans="1:32" ht="131.25" customHeight="1" x14ac:dyDescent="0.3">
      <c r="A242" s="21">
        <v>235</v>
      </c>
      <c r="B242" s="5"/>
      <c r="C242" s="46"/>
      <c r="D242" s="5" t="s">
        <v>3014</v>
      </c>
      <c r="E242" s="46"/>
      <c r="F242" s="5"/>
      <c r="G242" s="46"/>
      <c r="H242" s="5"/>
      <c r="I242" s="46"/>
      <c r="J242" s="8">
        <v>44927</v>
      </c>
      <c r="K242" s="5" t="s">
        <v>180</v>
      </c>
      <c r="L242" s="8">
        <v>41788</v>
      </c>
      <c r="M242" s="4">
        <v>314860314900021</v>
      </c>
      <c r="N242" s="4">
        <v>860310163703</v>
      </c>
      <c r="O242" s="5" t="s">
        <v>594</v>
      </c>
      <c r="P242" s="5"/>
      <c r="Q242" s="5"/>
      <c r="R242" s="5" t="s">
        <v>1131</v>
      </c>
      <c r="S242" s="5" t="s">
        <v>1132</v>
      </c>
      <c r="T242" s="5" t="s">
        <v>1133</v>
      </c>
      <c r="U242" s="11">
        <f t="shared" si="3"/>
        <v>0.5</v>
      </c>
      <c r="V242" s="15"/>
      <c r="W242" s="15"/>
      <c r="X242" s="15"/>
      <c r="Y242" s="15"/>
      <c r="Z242" s="16">
        <v>0.5</v>
      </c>
      <c r="AA242" s="16" t="s">
        <v>592</v>
      </c>
      <c r="AB242" s="16"/>
      <c r="AC242" s="16"/>
      <c r="AD242" s="56"/>
      <c r="AE242" s="56"/>
      <c r="AF242" s="56"/>
    </row>
    <row r="243" spans="1:32" ht="150" customHeight="1" x14ac:dyDescent="0.3">
      <c r="A243" s="21">
        <v>236</v>
      </c>
      <c r="B243" s="5"/>
      <c r="C243" s="46"/>
      <c r="D243" s="5" t="s">
        <v>3014</v>
      </c>
      <c r="E243" s="46"/>
      <c r="F243" s="5"/>
      <c r="G243" s="46"/>
      <c r="H243" s="5"/>
      <c r="I243" s="46"/>
      <c r="J243" s="8">
        <v>44927</v>
      </c>
      <c r="K243" s="5" t="s">
        <v>181</v>
      </c>
      <c r="L243" s="8">
        <v>43178</v>
      </c>
      <c r="M243" s="4">
        <v>318861700019051</v>
      </c>
      <c r="N243" s="4">
        <v>861700539255</v>
      </c>
      <c r="O243" s="5" t="s">
        <v>1025</v>
      </c>
      <c r="P243" s="5"/>
      <c r="Q243" s="5"/>
      <c r="R243" s="5" t="s">
        <v>1134</v>
      </c>
      <c r="S243" s="5" t="s">
        <v>537</v>
      </c>
      <c r="T243" s="5" t="s">
        <v>591</v>
      </c>
      <c r="U243" s="11">
        <f t="shared" si="3"/>
        <v>0</v>
      </c>
      <c r="V243" s="15"/>
      <c r="W243" s="15"/>
      <c r="X243" s="15"/>
      <c r="Y243" s="15"/>
      <c r="Z243" s="15"/>
      <c r="AA243" s="16" t="s">
        <v>592</v>
      </c>
      <c r="AB243" s="50" t="s">
        <v>708</v>
      </c>
      <c r="AC243" s="16"/>
      <c r="AD243" s="56"/>
      <c r="AE243" s="56"/>
      <c r="AF243" s="56"/>
    </row>
    <row r="244" spans="1:32" ht="168.75" customHeight="1" x14ac:dyDescent="0.3">
      <c r="A244" s="21">
        <v>237</v>
      </c>
      <c r="B244" s="5"/>
      <c r="C244" s="46"/>
      <c r="D244" s="5" t="s">
        <v>3014</v>
      </c>
      <c r="E244" s="46"/>
      <c r="F244" s="5"/>
      <c r="G244" s="46"/>
      <c r="H244" s="5"/>
      <c r="I244" s="46"/>
      <c r="J244" s="8">
        <v>44927</v>
      </c>
      <c r="K244" s="5" t="s">
        <v>3164</v>
      </c>
      <c r="L244" s="5"/>
      <c r="M244" s="5" t="s">
        <v>3165</v>
      </c>
      <c r="N244" s="5" t="s">
        <v>3166</v>
      </c>
      <c r="O244" s="5" t="s">
        <v>811</v>
      </c>
      <c r="P244" s="5"/>
      <c r="Q244" s="5"/>
      <c r="R244" s="5"/>
      <c r="S244" s="5"/>
      <c r="T244" s="5"/>
      <c r="U244" s="11">
        <f t="shared" si="3"/>
        <v>0</v>
      </c>
      <c r="V244" s="15"/>
      <c r="W244" s="15"/>
      <c r="X244" s="15"/>
      <c r="Y244" s="15"/>
      <c r="Z244" s="15"/>
      <c r="AA244" s="16"/>
      <c r="AB244" s="16"/>
      <c r="AC244" s="16"/>
      <c r="AD244" s="56"/>
      <c r="AE244" s="56"/>
      <c r="AF244" s="56"/>
    </row>
    <row r="245" spans="1:32" ht="168.75" customHeight="1" x14ac:dyDescent="0.3">
      <c r="A245" s="21">
        <v>238</v>
      </c>
      <c r="B245" s="5"/>
      <c r="C245" s="46"/>
      <c r="D245" s="5" t="s">
        <v>3014</v>
      </c>
      <c r="E245" s="46"/>
      <c r="F245" s="5"/>
      <c r="G245" s="46"/>
      <c r="H245" s="5" t="s">
        <v>3019</v>
      </c>
      <c r="I245" s="45">
        <v>43831</v>
      </c>
      <c r="J245" s="8">
        <v>44927</v>
      </c>
      <c r="K245" s="5" t="s">
        <v>182</v>
      </c>
      <c r="L245" s="8">
        <v>40213</v>
      </c>
      <c r="M245" s="4">
        <v>310860303500068</v>
      </c>
      <c r="N245" s="4">
        <v>860316853566</v>
      </c>
      <c r="O245" s="5" t="s">
        <v>1135</v>
      </c>
      <c r="P245" s="5"/>
      <c r="Q245" s="5"/>
      <c r="R245" s="5" t="s">
        <v>1136</v>
      </c>
      <c r="S245" s="5" t="s">
        <v>1137</v>
      </c>
      <c r="T245" s="5" t="s">
        <v>591</v>
      </c>
      <c r="U245" s="11">
        <f t="shared" si="3"/>
        <v>0.5</v>
      </c>
      <c r="V245" s="15"/>
      <c r="W245" s="15"/>
      <c r="X245" s="15"/>
      <c r="Y245" s="15"/>
      <c r="Z245" s="16">
        <v>0.5</v>
      </c>
      <c r="AA245" s="16" t="s">
        <v>592</v>
      </c>
      <c r="AB245" s="50" t="s">
        <v>676</v>
      </c>
      <c r="AC245" s="16"/>
      <c r="AD245" s="56"/>
      <c r="AE245" s="56"/>
      <c r="AF245" s="56"/>
    </row>
    <row r="246" spans="1:32" s="17" customFormat="1" ht="168.75" x14ac:dyDescent="0.3">
      <c r="A246" s="21">
        <v>239</v>
      </c>
      <c r="B246" s="5"/>
      <c r="C246" s="46"/>
      <c r="D246" s="5" t="s">
        <v>3014</v>
      </c>
      <c r="E246" s="46"/>
      <c r="F246" s="5"/>
      <c r="G246" s="46"/>
      <c r="H246" s="5"/>
      <c r="I246" s="46"/>
      <c r="J246" s="8">
        <v>44927</v>
      </c>
      <c r="K246" s="5" t="s">
        <v>183</v>
      </c>
      <c r="L246" s="5" t="s">
        <v>1138</v>
      </c>
      <c r="M246" s="4">
        <v>318861700054767</v>
      </c>
      <c r="N246" s="4">
        <v>861001012201</v>
      </c>
      <c r="O246" s="5" t="s">
        <v>598</v>
      </c>
      <c r="P246" s="5"/>
      <c r="Q246" s="5"/>
      <c r="R246" s="5" t="s">
        <v>1139</v>
      </c>
      <c r="S246" s="5" t="s">
        <v>1140</v>
      </c>
      <c r="T246" s="5" t="s">
        <v>591</v>
      </c>
      <c r="U246" s="11">
        <f t="shared" si="3"/>
        <v>0.4</v>
      </c>
      <c r="V246" s="15"/>
      <c r="W246" s="15"/>
      <c r="X246" s="15"/>
      <c r="Y246" s="15"/>
      <c r="Z246" s="16">
        <v>0.4</v>
      </c>
      <c r="AA246" s="16"/>
      <c r="AB246" s="50" t="s">
        <v>615</v>
      </c>
      <c r="AC246" s="16"/>
      <c r="AD246" s="142"/>
      <c r="AE246" s="142"/>
      <c r="AF246" s="142"/>
    </row>
    <row r="247" spans="1:32" ht="168.75" customHeight="1" x14ac:dyDescent="0.3">
      <c r="A247" s="21">
        <v>240</v>
      </c>
      <c r="B247" s="5"/>
      <c r="C247" s="46"/>
      <c r="D247" s="5" t="s">
        <v>3014</v>
      </c>
      <c r="E247" s="46"/>
      <c r="F247" s="5" t="s">
        <v>3016</v>
      </c>
      <c r="G247" s="45">
        <v>42420</v>
      </c>
      <c r="H247" s="5"/>
      <c r="I247" s="46"/>
      <c r="J247" s="8">
        <v>44927</v>
      </c>
      <c r="K247" s="5" t="s">
        <v>3162</v>
      </c>
      <c r="L247" s="8">
        <v>42397</v>
      </c>
      <c r="M247" s="4" t="s">
        <v>3163</v>
      </c>
      <c r="N247" s="4" t="s">
        <v>1577</v>
      </c>
      <c r="O247" s="5" t="s">
        <v>607</v>
      </c>
      <c r="P247" s="5"/>
      <c r="Q247" s="5"/>
      <c r="R247" s="5"/>
      <c r="S247" s="5"/>
      <c r="T247" s="5" t="s">
        <v>591</v>
      </c>
      <c r="U247" s="11">
        <f t="shared" si="3"/>
        <v>0</v>
      </c>
      <c r="V247" s="15"/>
      <c r="W247" s="15"/>
      <c r="X247" s="15"/>
      <c r="Y247" s="15"/>
      <c r="Z247" s="15"/>
      <c r="AA247" s="16" t="s">
        <v>592</v>
      </c>
      <c r="AB247" s="16"/>
      <c r="AC247" s="16"/>
      <c r="AD247" s="56"/>
      <c r="AE247" s="56"/>
      <c r="AF247" s="56"/>
    </row>
    <row r="248" spans="1:32" ht="150" customHeight="1" x14ac:dyDescent="0.3">
      <c r="A248" s="21">
        <v>241</v>
      </c>
      <c r="B248" s="5"/>
      <c r="C248" s="46"/>
      <c r="D248" s="5" t="s">
        <v>3014</v>
      </c>
      <c r="E248" s="46"/>
      <c r="F248" s="5" t="s">
        <v>3016</v>
      </c>
      <c r="G248" s="45">
        <v>44904</v>
      </c>
      <c r="H248" s="5" t="s">
        <v>3019</v>
      </c>
      <c r="I248" s="45">
        <v>44196</v>
      </c>
      <c r="J248" s="8">
        <v>44927</v>
      </c>
      <c r="K248" s="5" t="s">
        <v>184</v>
      </c>
      <c r="L248" s="8">
        <v>42661</v>
      </c>
      <c r="M248" s="4">
        <v>316861700118796</v>
      </c>
      <c r="N248" s="4">
        <v>860603384773</v>
      </c>
      <c r="O248" s="5" t="s">
        <v>601</v>
      </c>
      <c r="P248" s="5"/>
      <c r="Q248" s="5"/>
      <c r="R248" s="5" t="s">
        <v>1141</v>
      </c>
      <c r="S248" s="5" t="s">
        <v>382</v>
      </c>
      <c r="T248" s="5" t="s">
        <v>591</v>
      </c>
      <c r="U248" s="11">
        <f t="shared" si="3"/>
        <v>0</v>
      </c>
      <c r="V248" s="15"/>
      <c r="W248" s="15"/>
      <c r="X248" s="15"/>
      <c r="Y248" s="15"/>
      <c r="Z248" s="15"/>
      <c r="AA248" s="16" t="s">
        <v>592</v>
      </c>
      <c r="AB248" s="50" t="s">
        <v>708</v>
      </c>
      <c r="AC248" s="50" t="s">
        <v>1142</v>
      </c>
      <c r="AD248" s="56"/>
      <c r="AE248" s="56"/>
      <c r="AF248" s="56"/>
    </row>
    <row r="249" spans="1:32" ht="150" customHeight="1" x14ac:dyDescent="0.3">
      <c r="A249" s="21">
        <v>242</v>
      </c>
      <c r="B249" s="5"/>
      <c r="C249" s="46"/>
      <c r="D249" s="5" t="s">
        <v>3014</v>
      </c>
      <c r="E249" s="46"/>
      <c r="F249" s="5"/>
      <c r="G249" s="46"/>
      <c r="H249" s="5" t="s">
        <v>3019</v>
      </c>
      <c r="I249" s="45">
        <v>43829</v>
      </c>
      <c r="J249" s="8">
        <v>44927</v>
      </c>
      <c r="K249" s="5" t="s">
        <v>3031</v>
      </c>
      <c r="L249" s="8">
        <v>42453</v>
      </c>
      <c r="M249" s="4">
        <v>316861700071064</v>
      </c>
      <c r="N249" s="4">
        <v>860224200711</v>
      </c>
      <c r="O249" s="5" t="s">
        <v>504</v>
      </c>
      <c r="P249" s="5"/>
      <c r="Q249" s="5"/>
      <c r="R249" s="5" t="s">
        <v>1145</v>
      </c>
      <c r="S249" s="5" t="s">
        <v>1146</v>
      </c>
      <c r="T249" s="5" t="s">
        <v>591</v>
      </c>
      <c r="U249" s="11">
        <f t="shared" si="3"/>
        <v>0.5</v>
      </c>
      <c r="V249" s="15"/>
      <c r="W249" s="15"/>
      <c r="X249" s="15"/>
      <c r="Y249" s="15"/>
      <c r="Z249" s="16">
        <v>0.5</v>
      </c>
      <c r="AA249" s="16" t="s">
        <v>592</v>
      </c>
      <c r="AB249" s="16"/>
      <c r="AC249" s="16"/>
      <c r="AD249" s="56"/>
      <c r="AE249" s="56"/>
      <c r="AF249" s="56"/>
    </row>
    <row r="250" spans="1:32" ht="168.75" customHeight="1" x14ac:dyDescent="0.3">
      <c r="A250" s="21">
        <v>243</v>
      </c>
      <c r="B250" s="5"/>
      <c r="C250" s="46"/>
      <c r="D250" s="5" t="s">
        <v>3014</v>
      </c>
      <c r="E250" s="46"/>
      <c r="F250" s="5"/>
      <c r="G250" s="46"/>
      <c r="H250" s="5"/>
      <c r="I250" s="46"/>
      <c r="J250" s="8">
        <v>44927</v>
      </c>
      <c r="K250" s="5" t="s">
        <v>186</v>
      </c>
      <c r="L250" s="8">
        <v>43703</v>
      </c>
      <c r="M250" s="4">
        <v>319861700063296</v>
      </c>
      <c r="N250" s="4">
        <v>301500845609</v>
      </c>
      <c r="O250" s="5" t="s">
        <v>594</v>
      </c>
      <c r="P250" s="5"/>
      <c r="Q250" s="5"/>
      <c r="R250" s="5" t="s">
        <v>1147</v>
      </c>
      <c r="S250" s="5" t="s">
        <v>1148</v>
      </c>
      <c r="T250" s="5" t="s">
        <v>591</v>
      </c>
      <c r="U250" s="11">
        <f t="shared" si="3"/>
        <v>0</v>
      </c>
      <c r="V250" s="15"/>
      <c r="W250" s="15"/>
      <c r="X250" s="15"/>
      <c r="Y250" s="15"/>
      <c r="Z250" s="15"/>
      <c r="AA250" s="16"/>
      <c r="AB250" s="16"/>
      <c r="AC250" s="16"/>
      <c r="AD250" s="56"/>
      <c r="AE250" s="56"/>
      <c r="AF250" s="56"/>
    </row>
    <row r="251" spans="1:32" ht="150" customHeight="1" x14ac:dyDescent="0.3">
      <c r="A251" s="21">
        <v>244</v>
      </c>
      <c r="B251" s="5"/>
      <c r="C251" s="46"/>
      <c r="D251" s="5" t="s">
        <v>3014</v>
      </c>
      <c r="E251" s="46"/>
      <c r="F251" s="5"/>
      <c r="G251" s="46"/>
      <c r="H251" s="5" t="s">
        <v>3019</v>
      </c>
      <c r="I251" s="113">
        <v>44561</v>
      </c>
      <c r="J251" s="8">
        <v>44927</v>
      </c>
      <c r="K251" s="5" t="s">
        <v>3666</v>
      </c>
      <c r="L251" s="114">
        <v>43776</v>
      </c>
      <c r="M251" s="4" t="s">
        <v>3160</v>
      </c>
      <c r="N251" s="4" t="s">
        <v>3161</v>
      </c>
      <c r="O251" s="5" t="s">
        <v>811</v>
      </c>
      <c r="P251" s="5"/>
      <c r="Q251" s="5"/>
      <c r="R251" s="5"/>
      <c r="S251" s="5"/>
      <c r="T251" s="5" t="s">
        <v>591</v>
      </c>
      <c r="U251" s="11">
        <f t="shared" si="3"/>
        <v>0</v>
      </c>
      <c r="V251" s="15"/>
      <c r="W251" s="15"/>
      <c r="X251" s="15"/>
      <c r="Y251" s="15"/>
      <c r="Z251" s="15"/>
      <c r="AA251" s="16" t="s">
        <v>592</v>
      </c>
      <c r="AB251" s="50" t="s">
        <v>676</v>
      </c>
      <c r="AC251" s="16"/>
      <c r="AD251" s="56"/>
      <c r="AE251" s="56"/>
      <c r="AF251" s="56"/>
    </row>
    <row r="252" spans="1:32" ht="187.5" customHeight="1" x14ac:dyDescent="0.3">
      <c r="A252" s="21">
        <v>245</v>
      </c>
      <c r="B252" s="5"/>
      <c r="C252" s="46"/>
      <c r="D252" s="5" t="s">
        <v>3014</v>
      </c>
      <c r="E252" s="46"/>
      <c r="F252" s="5"/>
      <c r="G252" s="46"/>
      <c r="H252" s="5"/>
      <c r="I252" s="46"/>
      <c r="J252" s="8">
        <v>44927</v>
      </c>
      <c r="K252" s="5" t="s">
        <v>187</v>
      </c>
      <c r="L252" s="8">
        <v>43332</v>
      </c>
      <c r="M252" s="4">
        <v>318861700058452</v>
      </c>
      <c r="N252" s="4">
        <v>861203745145</v>
      </c>
      <c r="O252" s="5" t="s">
        <v>635</v>
      </c>
      <c r="P252" s="5"/>
      <c r="Q252" s="5"/>
      <c r="R252" s="5" t="s">
        <v>1149</v>
      </c>
      <c r="S252" s="5" t="s">
        <v>1150</v>
      </c>
      <c r="T252" s="5" t="s">
        <v>591</v>
      </c>
      <c r="U252" s="11">
        <f t="shared" si="3"/>
        <v>0</v>
      </c>
      <c r="V252" s="15"/>
      <c r="W252" s="15"/>
      <c r="X252" s="15"/>
      <c r="Y252" s="15"/>
      <c r="Z252" s="15"/>
      <c r="AA252" s="16" t="s">
        <v>592</v>
      </c>
      <c r="AB252" s="16"/>
      <c r="AC252" s="16"/>
      <c r="AD252" s="56"/>
      <c r="AE252" s="56"/>
      <c r="AF252" s="56"/>
    </row>
    <row r="253" spans="1:32" ht="131.25" customHeight="1" x14ac:dyDescent="0.3">
      <c r="A253" s="21">
        <v>246</v>
      </c>
      <c r="B253" s="5"/>
      <c r="C253" s="46"/>
      <c r="D253" s="5" t="s">
        <v>3014</v>
      </c>
      <c r="E253" s="46"/>
      <c r="F253" s="5"/>
      <c r="G253" s="46"/>
      <c r="H253" s="5"/>
      <c r="I253" s="46"/>
      <c r="J253" s="8">
        <v>44927</v>
      </c>
      <c r="K253" s="5" t="s">
        <v>188</v>
      </c>
      <c r="L253" s="8">
        <v>43529</v>
      </c>
      <c r="M253" s="4">
        <v>319861700017406</v>
      </c>
      <c r="N253" s="4">
        <v>860327258907</v>
      </c>
      <c r="O253" s="5" t="s">
        <v>594</v>
      </c>
      <c r="P253" s="5"/>
      <c r="Q253" s="5"/>
      <c r="R253" s="5" t="s">
        <v>1151</v>
      </c>
      <c r="S253" s="5" t="s">
        <v>1152</v>
      </c>
      <c r="T253" s="5" t="s">
        <v>1153</v>
      </c>
      <c r="U253" s="11">
        <f t="shared" si="3"/>
        <v>0.5</v>
      </c>
      <c r="V253" s="15"/>
      <c r="W253" s="15"/>
      <c r="X253" s="15"/>
      <c r="Y253" s="15"/>
      <c r="Z253" s="16">
        <v>0.5</v>
      </c>
      <c r="AA253" s="16" t="s">
        <v>592</v>
      </c>
      <c r="AB253" s="50" t="s">
        <v>724</v>
      </c>
      <c r="AC253" s="16"/>
      <c r="AD253" s="56"/>
      <c r="AE253" s="56"/>
      <c r="AF253" s="56"/>
    </row>
    <row r="254" spans="1:32" ht="187.5" customHeight="1" x14ac:dyDescent="0.3">
      <c r="A254" s="21">
        <v>247</v>
      </c>
      <c r="B254" s="5"/>
      <c r="C254" s="46"/>
      <c r="D254" s="5" t="s">
        <v>3014</v>
      </c>
      <c r="E254" s="46"/>
      <c r="F254" s="5"/>
      <c r="G254" s="46"/>
      <c r="H254" s="5"/>
      <c r="I254" s="46"/>
      <c r="J254" s="8">
        <v>44927</v>
      </c>
      <c r="K254" s="5" t="s">
        <v>189</v>
      </c>
      <c r="L254" s="8">
        <v>43703</v>
      </c>
      <c r="M254" s="4">
        <v>319861700063329</v>
      </c>
      <c r="N254" s="4">
        <v>860321652544</v>
      </c>
      <c r="O254" s="5" t="s">
        <v>594</v>
      </c>
      <c r="P254" s="5"/>
      <c r="Q254" s="5"/>
      <c r="R254" s="5" t="s">
        <v>1155</v>
      </c>
      <c r="S254" s="5" t="s">
        <v>1156</v>
      </c>
      <c r="T254" s="5" t="s">
        <v>591</v>
      </c>
      <c r="U254" s="11">
        <f t="shared" si="3"/>
        <v>0.21</v>
      </c>
      <c r="V254" s="15"/>
      <c r="W254" s="15"/>
      <c r="X254" s="15"/>
      <c r="Y254" s="15"/>
      <c r="Z254" s="16">
        <v>0.21</v>
      </c>
      <c r="AA254" s="16"/>
      <c r="AB254" s="50" t="s">
        <v>724</v>
      </c>
      <c r="AC254" s="16"/>
      <c r="AD254" s="56"/>
      <c r="AE254" s="56"/>
      <c r="AF254" s="56"/>
    </row>
    <row r="255" spans="1:32" ht="187.5" customHeight="1" x14ac:dyDescent="0.3">
      <c r="A255" s="21">
        <v>248</v>
      </c>
      <c r="B255" s="5"/>
      <c r="C255" s="46"/>
      <c r="D255" s="5" t="s">
        <v>3014</v>
      </c>
      <c r="E255" s="46"/>
      <c r="F255" s="5"/>
      <c r="G255" s="46"/>
      <c r="H255" s="5"/>
      <c r="I255" s="46"/>
      <c r="J255" s="8">
        <v>44927</v>
      </c>
      <c r="K255" s="5" t="s">
        <v>190</v>
      </c>
      <c r="L255" s="8">
        <v>43251</v>
      </c>
      <c r="M255" s="4">
        <v>318861700039059</v>
      </c>
      <c r="N255" s="4">
        <v>860108530959</v>
      </c>
      <c r="O255" s="5" t="s">
        <v>594</v>
      </c>
      <c r="P255" s="5"/>
      <c r="Q255" s="5"/>
      <c r="R255" s="5" t="s">
        <v>1157</v>
      </c>
      <c r="S255" s="5" t="s">
        <v>1158</v>
      </c>
      <c r="T255" s="5" t="s">
        <v>1159</v>
      </c>
      <c r="U255" s="11">
        <f t="shared" si="3"/>
        <v>0</v>
      </c>
      <c r="V255" s="15"/>
      <c r="W255" s="15"/>
      <c r="X255" s="15"/>
      <c r="Y255" s="15"/>
      <c r="Z255" s="15"/>
      <c r="AA255" s="16" t="s">
        <v>592</v>
      </c>
      <c r="AB255" s="50" t="s">
        <v>724</v>
      </c>
      <c r="AC255" s="50" t="s">
        <v>1162</v>
      </c>
      <c r="AD255" s="56"/>
      <c r="AE255" s="56"/>
      <c r="AF255" s="56"/>
    </row>
    <row r="256" spans="1:32" ht="150" customHeight="1" x14ac:dyDescent="0.3">
      <c r="A256" s="21">
        <v>249</v>
      </c>
      <c r="B256" s="5"/>
      <c r="C256" s="46"/>
      <c r="D256" s="5" t="s">
        <v>3014</v>
      </c>
      <c r="E256" s="46"/>
      <c r="F256" s="5" t="s">
        <v>3016</v>
      </c>
      <c r="G256" s="45">
        <v>42195</v>
      </c>
      <c r="H256" s="5"/>
      <c r="I256" s="46"/>
      <c r="J256" s="8">
        <v>44927</v>
      </c>
      <c r="K256" s="5" t="s">
        <v>192</v>
      </c>
      <c r="L256" s="8">
        <v>41596</v>
      </c>
      <c r="M256" s="4">
        <v>313860732200027</v>
      </c>
      <c r="N256" s="4">
        <v>810101950487</v>
      </c>
      <c r="O256" s="5" t="s">
        <v>607</v>
      </c>
      <c r="P256" s="5"/>
      <c r="Q256" s="5"/>
      <c r="R256" s="5" t="s">
        <v>1163</v>
      </c>
      <c r="S256" s="5" t="s">
        <v>1164</v>
      </c>
      <c r="T256" s="5" t="s">
        <v>591</v>
      </c>
      <c r="U256" s="11">
        <f t="shared" si="3"/>
        <v>0.5</v>
      </c>
      <c r="V256" s="15"/>
      <c r="W256" s="15"/>
      <c r="X256" s="15"/>
      <c r="Y256" s="15"/>
      <c r="Z256" s="16">
        <v>0.5</v>
      </c>
      <c r="AA256" s="16" t="s">
        <v>592</v>
      </c>
      <c r="AB256" s="16"/>
      <c r="AC256" s="16"/>
      <c r="AD256" s="56"/>
      <c r="AE256" s="56"/>
      <c r="AF256" s="56"/>
    </row>
    <row r="257" spans="1:32" ht="187.5" customHeight="1" x14ac:dyDescent="0.3">
      <c r="A257" s="21">
        <v>250</v>
      </c>
      <c r="B257" s="5"/>
      <c r="C257" s="46"/>
      <c r="D257" s="5" t="s">
        <v>3014</v>
      </c>
      <c r="E257" s="46"/>
      <c r="F257" s="5"/>
      <c r="G257" s="46"/>
      <c r="H257" s="5" t="s">
        <v>3019</v>
      </c>
      <c r="I257" s="45">
        <v>44012</v>
      </c>
      <c r="J257" s="8">
        <v>44927</v>
      </c>
      <c r="K257" s="5" t="s">
        <v>193</v>
      </c>
      <c r="L257" s="8">
        <v>40833</v>
      </c>
      <c r="M257" s="4">
        <v>311861929000042</v>
      </c>
      <c r="N257" s="4">
        <v>861900464504</v>
      </c>
      <c r="O257" s="5" t="s">
        <v>1165</v>
      </c>
      <c r="P257" s="5"/>
      <c r="Q257" s="5"/>
      <c r="R257" s="5" t="s">
        <v>1166</v>
      </c>
      <c r="S257" s="5" t="s">
        <v>1167</v>
      </c>
      <c r="T257" s="5" t="s">
        <v>591</v>
      </c>
      <c r="U257" s="11">
        <f t="shared" si="3"/>
        <v>0</v>
      </c>
      <c r="V257" s="15"/>
      <c r="W257" s="15"/>
      <c r="X257" s="15"/>
      <c r="Y257" s="15"/>
      <c r="Z257" s="15"/>
      <c r="AA257" s="16"/>
      <c r="AB257" s="50" t="s">
        <v>708</v>
      </c>
      <c r="AC257" s="16"/>
      <c r="AD257" s="56"/>
      <c r="AE257" s="56"/>
      <c r="AF257" s="56"/>
    </row>
    <row r="258" spans="1:32" ht="150" customHeight="1" x14ac:dyDescent="0.3">
      <c r="A258" s="21">
        <v>251</v>
      </c>
      <c r="B258" s="5"/>
      <c r="C258" s="46"/>
      <c r="D258" s="5" t="s">
        <v>3014</v>
      </c>
      <c r="E258" s="46"/>
      <c r="F258" s="5"/>
      <c r="G258" s="46"/>
      <c r="H258" s="5"/>
      <c r="I258" s="46"/>
      <c r="J258" s="8">
        <v>44927</v>
      </c>
      <c r="K258" s="5" t="s">
        <v>51</v>
      </c>
      <c r="L258" s="8">
        <v>42801</v>
      </c>
      <c r="M258" s="4">
        <v>317861700017160</v>
      </c>
      <c r="N258" s="4">
        <v>861709548631</v>
      </c>
      <c r="O258" s="5" t="s">
        <v>594</v>
      </c>
      <c r="P258" s="5"/>
      <c r="Q258" s="5"/>
      <c r="R258" s="5" t="s">
        <v>595</v>
      </c>
      <c r="S258" s="5" t="s">
        <v>596</v>
      </c>
      <c r="T258" s="5" t="s">
        <v>597</v>
      </c>
      <c r="U258" s="11">
        <f t="shared" si="3"/>
        <v>0</v>
      </c>
      <c r="V258" s="15"/>
      <c r="W258" s="15"/>
      <c r="X258" s="15"/>
      <c r="Y258" s="15"/>
      <c r="Z258" s="15"/>
      <c r="AA258" s="16" t="s">
        <v>592</v>
      </c>
      <c r="AB258" s="16"/>
      <c r="AC258" s="16"/>
      <c r="AD258" s="56"/>
      <c r="AE258" s="56"/>
      <c r="AF258" s="56"/>
    </row>
    <row r="259" spans="1:32" ht="187.5" customHeight="1" x14ac:dyDescent="0.3">
      <c r="A259" s="21">
        <v>252</v>
      </c>
      <c r="B259" s="5"/>
      <c r="C259" s="46"/>
      <c r="D259" s="5" t="s">
        <v>3014</v>
      </c>
      <c r="E259" s="46"/>
      <c r="F259" s="5"/>
      <c r="G259" s="46"/>
      <c r="H259" s="5"/>
      <c r="I259" s="46"/>
      <c r="J259" s="8">
        <v>44927</v>
      </c>
      <c r="K259" s="5" t="s">
        <v>69</v>
      </c>
      <c r="L259" s="8">
        <v>42454</v>
      </c>
      <c r="M259" s="4">
        <v>316861700071410</v>
      </c>
      <c r="N259" s="4">
        <v>860236809000</v>
      </c>
      <c r="O259" s="5" t="s">
        <v>658</v>
      </c>
      <c r="P259" s="5"/>
      <c r="Q259" s="5"/>
      <c r="R259" s="5" t="s">
        <v>659</v>
      </c>
      <c r="S259" s="5" t="s">
        <v>660</v>
      </c>
      <c r="T259" s="5" t="s">
        <v>591</v>
      </c>
      <c r="U259" s="11">
        <f t="shared" si="3"/>
        <v>0</v>
      </c>
      <c r="V259" s="15"/>
      <c r="W259" s="15"/>
      <c r="X259" s="15"/>
      <c r="Y259" s="15"/>
      <c r="Z259" s="15"/>
      <c r="AA259" s="16" t="s">
        <v>592</v>
      </c>
      <c r="AB259" s="50" t="s">
        <v>593</v>
      </c>
      <c r="AC259" s="16"/>
      <c r="AD259" s="56"/>
      <c r="AE259" s="56"/>
      <c r="AF259" s="56"/>
    </row>
    <row r="260" spans="1:32" ht="150" customHeight="1" x14ac:dyDescent="0.3">
      <c r="A260" s="21">
        <v>253</v>
      </c>
      <c r="B260" s="5"/>
      <c r="C260" s="46"/>
      <c r="D260" s="5" t="s">
        <v>3014</v>
      </c>
      <c r="E260" s="46"/>
      <c r="F260" s="5"/>
      <c r="G260" s="46"/>
      <c r="H260" s="5"/>
      <c r="I260" s="46"/>
      <c r="J260" s="8">
        <v>44927</v>
      </c>
      <c r="K260" s="5" t="s">
        <v>194</v>
      </c>
      <c r="L260" s="8">
        <v>42213</v>
      </c>
      <c r="M260" s="4">
        <v>315861700014977</v>
      </c>
      <c r="N260" s="4">
        <v>860604191260</v>
      </c>
      <c r="O260" s="5" t="s">
        <v>635</v>
      </c>
      <c r="P260" s="5"/>
      <c r="Q260" s="5"/>
      <c r="R260" s="5" t="s">
        <v>1168</v>
      </c>
      <c r="S260" s="5" t="s">
        <v>1169</v>
      </c>
      <c r="T260" s="5" t="s">
        <v>1170</v>
      </c>
      <c r="U260" s="11">
        <f t="shared" si="3"/>
        <v>0</v>
      </c>
      <c r="V260" s="15"/>
      <c r="W260" s="15"/>
      <c r="X260" s="15"/>
      <c r="Y260" s="15"/>
      <c r="Z260" s="15"/>
      <c r="AA260" s="16"/>
      <c r="AB260" s="50" t="s">
        <v>615</v>
      </c>
      <c r="AC260" s="50" t="s">
        <v>1692</v>
      </c>
      <c r="AD260" s="56"/>
      <c r="AE260" s="56"/>
      <c r="AF260" s="56"/>
    </row>
    <row r="261" spans="1:32" ht="168.75" customHeight="1" x14ac:dyDescent="0.3">
      <c r="A261" s="21">
        <v>254</v>
      </c>
      <c r="B261" s="5"/>
      <c r="C261" s="46"/>
      <c r="D261" s="5" t="s">
        <v>3014</v>
      </c>
      <c r="E261" s="46"/>
      <c r="F261" s="5"/>
      <c r="G261" s="46"/>
      <c r="H261" s="5"/>
      <c r="I261" s="46"/>
      <c r="J261" s="8">
        <v>44927</v>
      </c>
      <c r="K261" s="5" t="s">
        <v>195</v>
      </c>
      <c r="L261" s="8">
        <v>43518</v>
      </c>
      <c r="M261" s="4">
        <v>319861700014123</v>
      </c>
      <c r="N261" s="4">
        <v>861707604591</v>
      </c>
      <c r="O261" s="5" t="s">
        <v>635</v>
      </c>
      <c r="P261" s="5"/>
      <c r="Q261" s="5"/>
      <c r="R261" s="5" t="s">
        <v>1171</v>
      </c>
      <c r="S261" s="5" t="s">
        <v>1172</v>
      </c>
      <c r="T261" s="5" t="s">
        <v>1173</v>
      </c>
      <c r="U261" s="11">
        <f t="shared" si="3"/>
        <v>0.5</v>
      </c>
      <c r="V261" s="15"/>
      <c r="W261" s="15"/>
      <c r="X261" s="15"/>
      <c r="Y261" s="15"/>
      <c r="Z261" s="16">
        <v>0.5</v>
      </c>
      <c r="AA261" s="16" t="s">
        <v>592</v>
      </c>
      <c r="AB261" s="50" t="s">
        <v>615</v>
      </c>
      <c r="AC261" s="16"/>
      <c r="AD261" s="56"/>
      <c r="AE261" s="56"/>
      <c r="AF261" s="56"/>
    </row>
    <row r="262" spans="1:32" ht="150" customHeight="1" x14ac:dyDescent="0.3">
      <c r="A262" s="21">
        <v>255</v>
      </c>
      <c r="B262" s="5"/>
      <c r="C262" s="46"/>
      <c r="D262" s="5" t="s">
        <v>3014</v>
      </c>
      <c r="E262" s="46"/>
      <c r="F262" s="5"/>
      <c r="G262" s="46"/>
      <c r="H262" s="5"/>
      <c r="I262" s="46"/>
      <c r="J262" s="8">
        <v>44927</v>
      </c>
      <c r="K262" s="5" t="s">
        <v>196</v>
      </c>
      <c r="L262" s="8">
        <v>44054</v>
      </c>
      <c r="M262" s="4">
        <v>320861700040268</v>
      </c>
      <c r="N262" s="4">
        <v>860317172552</v>
      </c>
      <c r="O262" s="5" t="s">
        <v>594</v>
      </c>
      <c r="P262" s="5"/>
      <c r="Q262" s="5"/>
      <c r="R262" s="5" t="s">
        <v>1174</v>
      </c>
      <c r="S262" s="5" t="s">
        <v>1175</v>
      </c>
      <c r="T262" s="5" t="s">
        <v>591</v>
      </c>
      <c r="U262" s="11">
        <f t="shared" si="3"/>
        <v>0</v>
      </c>
      <c r="V262" s="15"/>
      <c r="W262" s="15"/>
      <c r="X262" s="15"/>
      <c r="Y262" s="15"/>
      <c r="Z262" s="15"/>
      <c r="AA262" s="16" t="s">
        <v>592</v>
      </c>
      <c r="AB262" s="50" t="s">
        <v>615</v>
      </c>
      <c r="AC262" s="16"/>
      <c r="AD262" s="56"/>
      <c r="AE262" s="56"/>
      <c r="AF262" s="56"/>
    </row>
    <row r="263" spans="1:32" ht="131.25" customHeight="1" x14ac:dyDescent="0.3">
      <c r="A263" s="21">
        <v>256</v>
      </c>
      <c r="B263" s="5"/>
      <c r="C263" s="46"/>
      <c r="D263" s="5" t="s">
        <v>3014</v>
      </c>
      <c r="E263" s="46"/>
      <c r="F263" s="5"/>
      <c r="G263" s="46"/>
      <c r="H263" s="5" t="s">
        <v>3019</v>
      </c>
      <c r="I263" s="45">
        <v>44013</v>
      </c>
      <c r="J263" s="8">
        <v>44927</v>
      </c>
      <c r="K263" s="5" t="s">
        <v>3032</v>
      </c>
      <c r="L263" s="8">
        <v>41193</v>
      </c>
      <c r="M263" s="4">
        <v>312860328500103</v>
      </c>
      <c r="N263" s="4">
        <v>860321700533</v>
      </c>
      <c r="O263" s="5" t="s">
        <v>661</v>
      </c>
      <c r="P263" s="5"/>
      <c r="Q263" s="5"/>
      <c r="R263" s="5" t="s">
        <v>662</v>
      </c>
      <c r="S263" s="5" t="s">
        <v>663</v>
      </c>
      <c r="T263" s="5" t="s">
        <v>591</v>
      </c>
      <c r="U263" s="11">
        <f t="shared" si="3"/>
        <v>0.5</v>
      </c>
      <c r="V263" s="15"/>
      <c r="W263" s="15"/>
      <c r="X263" s="15"/>
      <c r="Y263" s="15"/>
      <c r="Z263" s="16">
        <v>0.5</v>
      </c>
      <c r="AA263" s="16" t="s">
        <v>592</v>
      </c>
      <c r="AB263" s="50" t="s">
        <v>593</v>
      </c>
      <c r="AC263" s="16"/>
      <c r="AD263" s="56"/>
      <c r="AE263" s="56"/>
      <c r="AF263" s="56"/>
    </row>
    <row r="264" spans="1:32" ht="187.5" customHeight="1" x14ac:dyDescent="0.25">
      <c r="A264" s="21">
        <v>257</v>
      </c>
      <c r="B264" s="5"/>
      <c r="C264" s="46"/>
      <c r="D264" s="5" t="s">
        <v>3014</v>
      </c>
      <c r="E264" s="46"/>
      <c r="F264" s="5"/>
      <c r="G264" s="46"/>
      <c r="H264" s="5"/>
      <c r="I264" s="46"/>
      <c r="J264" s="8">
        <v>44927</v>
      </c>
      <c r="K264" s="5" t="s">
        <v>1322</v>
      </c>
      <c r="L264" s="8">
        <v>42583</v>
      </c>
      <c r="M264" s="4">
        <v>1118601002046</v>
      </c>
      <c r="N264" s="4">
        <v>8618001481</v>
      </c>
      <c r="O264" s="5" t="s">
        <v>1323</v>
      </c>
      <c r="P264" s="5"/>
      <c r="Q264" s="5"/>
      <c r="R264" s="5" t="s">
        <v>1324</v>
      </c>
      <c r="S264" s="5" t="s">
        <v>1325</v>
      </c>
      <c r="T264" s="5" t="s">
        <v>591</v>
      </c>
      <c r="U264" s="11">
        <f t="shared" si="3"/>
        <v>0</v>
      </c>
      <c r="V264" s="50"/>
      <c r="W264" s="50"/>
      <c r="X264" s="50"/>
      <c r="Y264" s="50"/>
      <c r="Z264" s="50"/>
      <c r="AA264" s="16" t="s">
        <v>592</v>
      </c>
      <c r="AB264" s="50" t="s">
        <v>724</v>
      </c>
      <c r="AC264" s="50" t="s">
        <v>1694</v>
      </c>
      <c r="AD264" s="56"/>
      <c r="AE264" s="56"/>
      <c r="AF264" s="56"/>
    </row>
    <row r="265" spans="1:32" ht="150" customHeight="1" x14ac:dyDescent="0.3">
      <c r="A265" s="21">
        <v>258</v>
      </c>
      <c r="B265" s="5"/>
      <c r="C265" s="46"/>
      <c r="D265" s="5" t="s">
        <v>3014</v>
      </c>
      <c r="E265" s="46"/>
      <c r="F265" s="5"/>
      <c r="G265" s="46"/>
      <c r="H265" s="5"/>
      <c r="I265" s="46"/>
      <c r="J265" s="8">
        <v>44927</v>
      </c>
      <c r="K265" s="5" t="s">
        <v>70</v>
      </c>
      <c r="L265" s="8">
        <v>39483</v>
      </c>
      <c r="M265" s="4">
        <v>308860303600041</v>
      </c>
      <c r="N265" s="4">
        <v>860319653212</v>
      </c>
      <c r="O265" s="5" t="s">
        <v>594</v>
      </c>
      <c r="P265" s="5"/>
      <c r="Q265" s="5"/>
      <c r="R265" s="5" t="s">
        <v>665</v>
      </c>
      <c r="S265" s="5" t="s">
        <v>666</v>
      </c>
      <c r="T265" s="5" t="s">
        <v>667</v>
      </c>
      <c r="U265" s="11">
        <f t="shared" ref="U265:U328" si="4">V265+W265+X265+Y265+Z265</f>
        <v>0</v>
      </c>
      <c r="V265" s="15"/>
      <c r="W265" s="15"/>
      <c r="X265" s="15"/>
      <c r="Y265" s="15"/>
      <c r="Z265" s="15"/>
      <c r="AA265" s="16"/>
      <c r="AB265" s="50" t="s">
        <v>593</v>
      </c>
      <c r="AC265" s="16"/>
      <c r="AD265" s="56"/>
      <c r="AE265" s="56"/>
      <c r="AF265" s="56"/>
    </row>
    <row r="266" spans="1:32" ht="150" customHeight="1" x14ac:dyDescent="0.3">
      <c r="A266" s="21">
        <v>259</v>
      </c>
      <c r="B266" s="5"/>
      <c r="C266" s="46"/>
      <c r="D266" s="5" t="s">
        <v>3014</v>
      </c>
      <c r="E266" s="46"/>
      <c r="F266" s="5"/>
      <c r="G266" s="46"/>
      <c r="H266" s="5"/>
      <c r="I266" s="46"/>
      <c r="J266" s="8">
        <v>44927</v>
      </c>
      <c r="K266" s="5" t="s">
        <v>71</v>
      </c>
      <c r="L266" s="8">
        <v>42394</v>
      </c>
      <c r="M266" s="4">
        <v>316861700054598</v>
      </c>
      <c r="N266" s="4">
        <v>860311421026</v>
      </c>
      <c r="O266" s="5" t="s">
        <v>668</v>
      </c>
      <c r="P266" s="5"/>
      <c r="Q266" s="5"/>
      <c r="R266" s="5" t="s">
        <v>669</v>
      </c>
      <c r="S266" s="5" t="s">
        <v>670</v>
      </c>
      <c r="T266" s="5" t="s">
        <v>591</v>
      </c>
      <c r="U266" s="11">
        <f t="shared" si="4"/>
        <v>0</v>
      </c>
      <c r="V266" s="15"/>
      <c r="W266" s="15"/>
      <c r="X266" s="15"/>
      <c r="Y266" s="15"/>
      <c r="Z266" s="15"/>
      <c r="AA266" s="16" t="s">
        <v>592</v>
      </c>
      <c r="AB266" s="50" t="s">
        <v>593</v>
      </c>
      <c r="AC266" s="16"/>
      <c r="AD266" s="56"/>
      <c r="AE266" s="56"/>
      <c r="AF266" s="56"/>
    </row>
    <row r="267" spans="1:32" ht="168.75" customHeight="1" x14ac:dyDescent="0.3">
      <c r="A267" s="21">
        <v>260</v>
      </c>
      <c r="B267" s="5"/>
      <c r="C267" s="46"/>
      <c r="D267" s="5" t="s">
        <v>3014</v>
      </c>
      <c r="E267" s="46"/>
      <c r="F267" s="5"/>
      <c r="G267" s="46"/>
      <c r="H267" s="5"/>
      <c r="I267" s="46"/>
      <c r="J267" s="8">
        <v>44927</v>
      </c>
      <c r="K267" s="5" t="s">
        <v>73</v>
      </c>
      <c r="L267" s="8">
        <v>44182</v>
      </c>
      <c r="M267" s="4">
        <v>320861700067602</v>
      </c>
      <c r="N267" s="4">
        <v>861300792750</v>
      </c>
      <c r="O267" s="5" t="s">
        <v>673</v>
      </c>
      <c r="P267" s="5"/>
      <c r="Q267" s="5"/>
      <c r="R267" s="5" t="s">
        <v>674</v>
      </c>
      <c r="S267" s="5" t="s">
        <v>675</v>
      </c>
      <c r="T267" s="5" t="s">
        <v>591</v>
      </c>
      <c r="U267" s="11">
        <f t="shared" si="4"/>
        <v>0</v>
      </c>
      <c r="V267" s="15"/>
      <c r="W267" s="15"/>
      <c r="X267" s="15"/>
      <c r="Y267" s="15"/>
      <c r="Z267" s="15"/>
      <c r="AA267" s="16"/>
      <c r="AB267" s="50" t="s">
        <v>676</v>
      </c>
      <c r="AC267" s="16"/>
      <c r="AD267" s="56"/>
      <c r="AE267" s="56"/>
      <c r="AF267" s="56"/>
    </row>
    <row r="268" spans="1:32" s="17" customFormat="1" ht="93.75" x14ac:dyDescent="0.25">
      <c r="A268" s="21">
        <v>261</v>
      </c>
      <c r="B268" s="5"/>
      <c r="C268" s="46"/>
      <c r="D268" s="5" t="s">
        <v>3014</v>
      </c>
      <c r="E268" s="46"/>
      <c r="F268" s="5"/>
      <c r="G268" s="46"/>
      <c r="H268" s="5" t="s">
        <v>3019</v>
      </c>
      <c r="I268" s="45">
        <v>44476</v>
      </c>
      <c r="J268" s="8">
        <v>44927</v>
      </c>
      <c r="K268" s="5" t="s">
        <v>3033</v>
      </c>
      <c r="L268" s="8">
        <v>42583</v>
      </c>
      <c r="M268" s="4">
        <v>312860225800039</v>
      </c>
      <c r="N268" s="4">
        <v>860229808912</v>
      </c>
      <c r="O268" s="5" t="s">
        <v>1291</v>
      </c>
      <c r="P268" s="5"/>
      <c r="Q268" s="5"/>
      <c r="R268" s="5" t="s">
        <v>1292</v>
      </c>
      <c r="S268" s="5" t="s">
        <v>1290</v>
      </c>
      <c r="T268" s="5" t="s">
        <v>591</v>
      </c>
      <c r="U268" s="11">
        <f t="shared" si="4"/>
        <v>0</v>
      </c>
      <c r="V268" s="50"/>
      <c r="W268" s="50"/>
      <c r="X268" s="50"/>
      <c r="Y268" s="50"/>
      <c r="Z268" s="50"/>
      <c r="AA268" s="16" t="s">
        <v>592</v>
      </c>
      <c r="AB268" s="50"/>
      <c r="AC268" s="50"/>
      <c r="AD268" s="142"/>
      <c r="AE268" s="142"/>
      <c r="AF268" s="142"/>
    </row>
    <row r="269" spans="1:32" ht="150" customHeight="1" x14ac:dyDescent="0.3">
      <c r="A269" s="21">
        <v>262</v>
      </c>
      <c r="B269" s="5"/>
      <c r="C269" s="46"/>
      <c r="D269" s="5" t="s">
        <v>3014</v>
      </c>
      <c r="E269" s="46"/>
      <c r="F269" s="5"/>
      <c r="G269" s="46"/>
      <c r="H269" s="5"/>
      <c r="I269" s="46"/>
      <c r="J269" s="8">
        <v>44927</v>
      </c>
      <c r="K269" s="5" t="s">
        <v>74</v>
      </c>
      <c r="L269" s="8">
        <v>41201</v>
      </c>
      <c r="M269" s="4">
        <v>312860329300037</v>
      </c>
      <c r="N269" s="4">
        <v>860324040540</v>
      </c>
      <c r="O269" s="5" t="s">
        <v>594</v>
      </c>
      <c r="P269" s="5"/>
      <c r="Q269" s="5"/>
      <c r="R269" s="5" t="s">
        <v>677</v>
      </c>
      <c r="S269" s="5" t="s">
        <v>678</v>
      </c>
      <c r="T269" s="5" t="s">
        <v>679</v>
      </c>
      <c r="U269" s="11">
        <f t="shared" si="4"/>
        <v>0.65</v>
      </c>
      <c r="V269" s="15"/>
      <c r="W269" s="15"/>
      <c r="X269" s="20">
        <v>0.15</v>
      </c>
      <c r="Y269" s="15"/>
      <c r="Z269" s="16">
        <v>0.5</v>
      </c>
      <c r="AA269" s="16" t="s">
        <v>592</v>
      </c>
      <c r="AB269" s="50" t="s">
        <v>593</v>
      </c>
      <c r="AC269" s="16"/>
      <c r="AD269" s="56"/>
      <c r="AE269" s="56"/>
      <c r="AF269" s="56"/>
    </row>
    <row r="270" spans="1:32" ht="150" customHeight="1" x14ac:dyDescent="0.25">
      <c r="A270" s="21">
        <v>263</v>
      </c>
      <c r="B270" s="5"/>
      <c r="C270" s="46"/>
      <c r="D270" s="5" t="s">
        <v>3014</v>
      </c>
      <c r="E270" s="46"/>
      <c r="F270" s="5"/>
      <c r="G270" s="46"/>
      <c r="H270" s="5"/>
      <c r="I270" s="46"/>
      <c r="J270" s="8">
        <v>44927</v>
      </c>
      <c r="K270" s="5" t="s">
        <v>52</v>
      </c>
      <c r="L270" s="8">
        <v>42229</v>
      </c>
      <c r="M270" s="4">
        <v>315861700018075</v>
      </c>
      <c r="N270" s="4">
        <v>860318852350</v>
      </c>
      <c r="O270" s="5" t="s">
        <v>598</v>
      </c>
      <c r="P270" s="5"/>
      <c r="Q270" s="5"/>
      <c r="R270" s="5" t="s">
        <v>599</v>
      </c>
      <c r="S270" s="5" t="s">
        <v>600</v>
      </c>
      <c r="T270" s="5" t="s">
        <v>591</v>
      </c>
      <c r="U270" s="11">
        <f t="shared" si="4"/>
        <v>0</v>
      </c>
      <c r="V270" s="50"/>
      <c r="W270" s="50"/>
      <c r="X270" s="50"/>
      <c r="Y270" s="50"/>
      <c r="Z270" s="50"/>
      <c r="AA270" s="16" t="s">
        <v>592</v>
      </c>
      <c r="AB270" s="50"/>
      <c r="AC270" s="50"/>
      <c r="AD270" s="56"/>
      <c r="AE270" s="56"/>
      <c r="AF270" s="56"/>
    </row>
    <row r="271" spans="1:32" ht="168.75" customHeight="1" x14ac:dyDescent="0.3">
      <c r="A271" s="21">
        <v>264</v>
      </c>
      <c r="B271" s="5"/>
      <c r="C271" s="46"/>
      <c r="D271" s="5" t="s">
        <v>3014</v>
      </c>
      <c r="E271" s="46"/>
      <c r="F271" s="5"/>
      <c r="G271" s="46"/>
      <c r="H271" s="5"/>
      <c r="I271" s="46"/>
      <c r="J271" s="8">
        <v>44927</v>
      </c>
      <c r="K271" s="5" t="s">
        <v>75</v>
      </c>
      <c r="L271" s="8">
        <v>41530</v>
      </c>
      <c r="M271" s="4">
        <v>313860125600029</v>
      </c>
      <c r="N271" s="4">
        <v>860102536200</v>
      </c>
      <c r="O271" s="5" t="s">
        <v>607</v>
      </c>
      <c r="P271" s="5"/>
      <c r="Q271" s="5"/>
      <c r="R271" s="5" t="s">
        <v>680</v>
      </c>
      <c r="S271" s="5" t="s">
        <v>681</v>
      </c>
      <c r="T271" s="5" t="s">
        <v>682</v>
      </c>
      <c r="U271" s="11">
        <f t="shared" si="4"/>
        <v>0</v>
      </c>
      <c r="V271" s="15"/>
      <c r="W271" s="15"/>
      <c r="X271" s="15"/>
      <c r="Y271" s="15"/>
      <c r="Z271" s="15"/>
      <c r="AA271" s="16"/>
      <c r="AB271" s="16"/>
      <c r="AC271" s="16"/>
      <c r="AD271" s="56"/>
      <c r="AE271" s="56"/>
      <c r="AF271" s="56"/>
    </row>
    <row r="272" spans="1:32" ht="187.5" customHeight="1" x14ac:dyDescent="0.3">
      <c r="A272" s="21">
        <v>265</v>
      </c>
      <c r="B272" s="5"/>
      <c r="C272" s="46"/>
      <c r="D272" s="5" t="s">
        <v>3014</v>
      </c>
      <c r="E272" s="46"/>
      <c r="F272" s="5"/>
      <c r="G272" s="46"/>
      <c r="H272" s="5"/>
      <c r="I272" s="46"/>
      <c r="J272" s="8">
        <v>44927</v>
      </c>
      <c r="K272" s="5" t="s">
        <v>76</v>
      </c>
      <c r="L272" s="8">
        <v>43439</v>
      </c>
      <c r="M272" s="4">
        <v>318861700086974</v>
      </c>
      <c r="N272" s="4">
        <v>722201137603</v>
      </c>
      <c r="O272" s="5" t="s">
        <v>612</v>
      </c>
      <c r="P272" s="5"/>
      <c r="Q272" s="5"/>
      <c r="R272" s="5" t="s">
        <v>683</v>
      </c>
      <c r="S272" s="5" t="s">
        <v>684</v>
      </c>
      <c r="T272" s="5" t="s">
        <v>591</v>
      </c>
      <c r="U272" s="11">
        <f t="shared" si="4"/>
        <v>0</v>
      </c>
      <c r="V272" s="15"/>
      <c r="W272" s="15"/>
      <c r="X272" s="15"/>
      <c r="Y272" s="15"/>
      <c r="Z272" s="15"/>
      <c r="AA272" s="16" t="s">
        <v>592</v>
      </c>
      <c r="AB272" s="50" t="s">
        <v>593</v>
      </c>
      <c r="AC272" s="16"/>
      <c r="AD272" s="56"/>
      <c r="AE272" s="56"/>
      <c r="AF272" s="56"/>
    </row>
    <row r="273" spans="1:32" s="17" customFormat="1" ht="131.25" x14ac:dyDescent="0.3">
      <c r="A273" s="21">
        <v>266</v>
      </c>
      <c r="B273" s="5"/>
      <c r="C273" s="46"/>
      <c r="D273" s="5" t="s">
        <v>3014</v>
      </c>
      <c r="E273" s="46"/>
      <c r="F273" s="5"/>
      <c r="G273" s="46"/>
      <c r="H273" s="5" t="s">
        <v>3019</v>
      </c>
      <c r="I273" s="45">
        <v>43921</v>
      </c>
      <c r="J273" s="8">
        <v>44927</v>
      </c>
      <c r="K273" s="5" t="s">
        <v>3034</v>
      </c>
      <c r="L273" s="8">
        <v>43234</v>
      </c>
      <c r="M273" s="4">
        <v>318861700034119</v>
      </c>
      <c r="N273" s="4">
        <v>860233569752</v>
      </c>
      <c r="O273" s="5" t="s">
        <v>686</v>
      </c>
      <c r="P273" s="5"/>
      <c r="Q273" s="5"/>
      <c r="R273" s="5" t="s">
        <v>687</v>
      </c>
      <c r="S273" s="5" t="s">
        <v>688</v>
      </c>
      <c r="T273" s="5" t="s">
        <v>591</v>
      </c>
      <c r="U273" s="11">
        <f t="shared" si="4"/>
        <v>0</v>
      </c>
      <c r="V273" s="15"/>
      <c r="W273" s="15"/>
      <c r="X273" s="15"/>
      <c r="Y273" s="15"/>
      <c r="Z273" s="15"/>
      <c r="AA273" s="16" t="s">
        <v>592</v>
      </c>
      <c r="AB273" s="16"/>
      <c r="AC273" s="16"/>
      <c r="AD273" s="142"/>
      <c r="AE273" s="142"/>
      <c r="AF273" s="142"/>
    </row>
    <row r="274" spans="1:32" ht="150" customHeight="1" x14ac:dyDescent="0.3">
      <c r="A274" s="21">
        <v>267</v>
      </c>
      <c r="B274" s="5"/>
      <c r="C274" s="46"/>
      <c r="D274" s="5" t="s">
        <v>3014</v>
      </c>
      <c r="E274" s="46"/>
      <c r="F274" s="5"/>
      <c r="G274" s="46"/>
      <c r="H274" s="5"/>
      <c r="I274" s="46"/>
      <c r="J274" s="8">
        <v>44927</v>
      </c>
      <c r="K274" s="5" t="s">
        <v>77</v>
      </c>
      <c r="L274" s="8">
        <v>44189</v>
      </c>
      <c r="M274" s="4">
        <v>320861700069474</v>
      </c>
      <c r="N274" s="4">
        <v>810301045532</v>
      </c>
      <c r="O274" s="5" t="s">
        <v>689</v>
      </c>
      <c r="P274" s="5"/>
      <c r="Q274" s="5"/>
      <c r="R274" s="5" t="s">
        <v>690</v>
      </c>
      <c r="S274" s="5" t="s">
        <v>691</v>
      </c>
      <c r="T274" s="5" t="s">
        <v>591</v>
      </c>
      <c r="U274" s="11">
        <f t="shared" si="4"/>
        <v>0</v>
      </c>
      <c r="V274" s="15"/>
      <c r="W274" s="15"/>
      <c r="X274" s="15"/>
      <c r="Y274" s="15"/>
      <c r="Z274" s="15"/>
      <c r="AA274" s="16" t="s">
        <v>592</v>
      </c>
      <c r="AB274" s="16"/>
      <c r="AC274" s="16"/>
      <c r="AD274" s="56"/>
      <c r="AE274" s="56"/>
      <c r="AF274" s="56"/>
    </row>
    <row r="275" spans="1:32" s="17" customFormat="1" ht="168.75" x14ac:dyDescent="0.3">
      <c r="A275" s="21">
        <v>268</v>
      </c>
      <c r="B275" s="5"/>
      <c r="C275" s="46"/>
      <c r="D275" s="5" t="s">
        <v>3014</v>
      </c>
      <c r="E275" s="46"/>
      <c r="F275" s="5"/>
      <c r="G275" s="46"/>
      <c r="H275" s="5"/>
      <c r="I275" s="46"/>
      <c r="J275" s="8">
        <v>44927</v>
      </c>
      <c r="K275" s="5" t="s">
        <v>78</v>
      </c>
      <c r="L275" s="8">
        <v>40141</v>
      </c>
      <c r="M275" s="4">
        <v>309860932800012</v>
      </c>
      <c r="N275" s="4">
        <v>860901576304</v>
      </c>
      <c r="O275" s="5" t="s">
        <v>594</v>
      </c>
      <c r="P275" s="5"/>
      <c r="Q275" s="5"/>
      <c r="R275" s="5" t="s">
        <v>692</v>
      </c>
      <c r="S275" s="5" t="s">
        <v>693</v>
      </c>
      <c r="T275" s="5" t="s">
        <v>591</v>
      </c>
      <c r="U275" s="11">
        <f t="shared" si="4"/>
        <v>0</v>
      </c>
      <c r="V275" s="15"/>
      <c r="W275" s="15"/>
      <c r="X275" s="15"/>
      <c r="Y275" s="15"/>
      <c r="Z275" s="15"/>
      <c r="AA275" s="16"/>
      <c r="AB275" s="50" t="s">
        <v>724</v>
      </c>
      <c r="AC275" s="16"/>
      <c r="AD275" s="142"/>
      <c r="AE275" s="142"/>
      <c r="AF275" s="142"/>
    </row>
    <row r="276" spans="1:32" ht="168.75" customHeight="1" x14ac:dyDescent="0.25">
      <c r="A276" s="21">
        <v>269</v>
      </c>
      <c r="B276" s="5"/>
      <c r="C276" s="46"/>
      <c r="D276" s="5" t="s">
        <v>3014</v>
      </c>
      <c r="E276" s="46"/>
      <c r="F276" s="5"/>
      <c r="G276" s="46"/>
      <c r="H276" s="5"/>
      <c r="I276" s="46"/>
      <c r="J276" s="8">
        <v>44927</v>
      </c>
      <c r="K276" s="5" t="s">
        <v>80</v>
      </c>
      <c r="L276" s="8">
        <v>43339</v>
      </c>
      <c r="M276" s="4">
        <v>318861700060075</v>
      </c>
      <c r="N276" s="4">
        <v>860205435820</v>
      </c>
      <c r="O276" s="5" t="s">
        <v>612</v>
      </c>
      <c r="P276" s="5"/>
      <c r="Q276" s="5"/>
      <c r="R276" s="5" t="s">
        <v>696</v>
      </c>
      <c r="S276" s="5" t="s">
        <v>697</v>
      </c>
      <c r="T276" s="5" t="s">
        <v>591</v>
      </c>
      <c r="U276" s="11">
        <f t="shared" si="4"/>
        <v>0</v>
      </c>
      <c r="V276" s="50"/>
      <c r="W276" s="50"/>
      <c r="X276" s="50"/>
      <c r="Y276" s="50"/>
      <c r="Z276" s="50"/>
      <c r="AA276" s="16" t="s">
        <v>592</v>
      </c>
      <c r="AB276" s="50" t="s">
        <v>676</v>
      </c>
      <c r="AC276" s="50"/>
      <c r="AD276" s="56"/>
      <c r="AE276" s="56"/>
      <c r="AF276" s="56"/>
    </row>
    <row r="277" spans="1:32" s="17" customFormat="1" ht="206.25" x14ac:dyDescent="0.25">
      <c r="A277" s="21">
        <v>270</v>
      </c>
      <c r="B277" s="5"/>
      <c r="C277" s="46"/>
      <c r="D277" s="5" t="s">
        <v>3014</v>
      </c>
      <c r="E277" s="46"/>
      <c r="F277" s="5"/>
      <c r="G277" s="46"/>
      <c r="H277" s="5"/>
      <c r="I277" s="46"/>
      <c r="J277" s="8">
        <v>44927</v>
      </c>
      <c r="K277" s="5" t="s">
        <v>81</v>
      </c>
      <c r="L277" s="8">
        <v>42558</v>
      </c>
      <c r="M277" s="4">
        <v>316861700098029</v>
      </c>
      <c r="N277" s="4">
        <v>860220002211</v>
      </c>
      <c r="O277" s="5" t="s">
        <v>598</v>
      </c>
      <c r="P277" s="5"/>
      <c r="Q277" s="5"/>
      <c r="R277" s="5" t="s">
        <v>698</v>
      </c>
      <c r="S277" s="5" t="s">
        <v>699</v>
      </c>
      <c r="T277" s="5" t="s">
        <v>591</v>
      </c>
      <c r="U277" s="11">
        <f t="shared" si="4"/>
        <v>0</v>
      </c>
      <c r="V277" s="50"/>
      <c r="W277" s="50"/>
      <c r="X277" s="50"/>
      <c r="Y277" s="50"/>
      <c r="Z277" s="50"/>
      <c r="AA277" s="16" t="s">
        <v>592</v>
      </c>
      <c r="AB277" s="50" t="s">
        <v>593</v>
      </c>
      <c r="AC277" s="50"/>
      <c r="AD277" s="142"/>
      <c r="AE277" s="142"/>
      <c r="AF277" s="142"/>
    </row>
    <row r="278" spans="1:32" ht="168.75" customHeight="1" x14ac:dyDescent="0.3">
      <c r="A278" s="21">
        <v>271</v>
      </c>
      <c r="B278" s="5"/>
      <c r="C278" s="46"/>
      <c r="D278" s="5" t="s">
        <v>3014</v>
      </c>
      <c r="E278" s="46"/>
      <c r="F278" s="5"/>
      <c r="G278" s="46"/>
      <c r="H278" s="5"/>
      <c r="I278" s="46"/>
      <c r="J278" s="8">
        <v>44927</v>
      </c>
      <c r="K278" s="5" t="s">
        <v>82</v>
      </c>
      <c r="L278" s="8">
        <v>43441</v>
      </c>
      <c r="M278" s="4">
        <v>318565800092651</v>
      </c>
      <c r="N278" s="4">
        <v>564304097360</v>
      </c>
      <c r="O278" s="5" t="s">
        <v>657</v>
      </c>
      <c r="P278" s="5"/>
      <c r="Q278" s="5"/>
      <c r="R278" s="5" t="s">
        <v>700</v>
      </c>
      <c r="S278" s="5" t="s">
        <v>701</v>
      </c>
      <c r="T278" s="5" t="s">
        <v>591</v>
      </c>
      <c r="U278" s="11">
        <f t="shared" si="4"/>
        <v>0</v>
      </c>
      <c r="V278" s="15"/>
      <c r="W278" s="15"/>
      <c r="X278" s="15"/>
      <c r="Y278" s="15"/>
      <c r="Z278" s="15"/>
      <c r="AA278" s="16" t="s">
        <v>592</v>
      </c>
      <c r="AB278" s="16"/>
      <c r="AC278" s="16"/>
      <c r="AD278" s="56"/>
      <c r="AE278" s="56"/>
      <c r="AF278" s="56"/>
    </row>
    <row r="279" spans="1:32" ht="150" customHeight="1" x14ac:dyDescent="0.3">
      <c r="A279" s="21">
        <v>272</v>
      </c>
      <c r="B279" s="5"/>
      <c r="C279" s="46"/>
      <c r="D279" s="5" t="s">
        <v>3014</v>
      </c>
      <c r="E279" s="46"/>
      <c r="F279" s="5"/>
      <c r="G279" s="46"/>
      <c r="H279" s="5"/>
      <c r="I279" s="46"/>
      <c r="J279" s="8">
        <v>44927</v>
      </c>
      <c r="K279" s="5" t="s">
        <v>83</v>
      </c>
      <c r="L279" s="8">
        <v>43978</v>
      </c>
      <c r="M279" s="4">
        <v>320861700026629</v>
      </c>
      <c r="N279" s="4">
        <v>860304155800</v>
      </c>
      <c r="O279" s="5" t="s">
        <v>594</v>
      </c>
      <c r="P279" s="5"/>
      <c r="Q279" s="5"/>
      <c r="R279" s="5" t="s">
        <v>702</v>
      </c>
      <c r="S279" s="5" t="s">
        <v>703</v>
      </c>
      <c r="T279" s="5" t="s">
        <v>591</v>
      </c>
      <c r="U279" s="11">
        <f t="shared" si="4"/>
        <v>0</v>
      </c>
      <c r="V279" s="15"/>
      <c r="W279" s="15"/>
      <c r="X279" s="15"/>
      <c r="Y279" s="15"/>
      <c r="Z279" s="15"/>
      <c r="AA279" s="16" t="s">
        <v>592</v>
      </c>
      <c r="AB279" s="50" t="s">
        <v>615</v>
      </c>
      <c r="AC279" s="16"/>
      <c r="AD279" s="56"/>
      <c r="AE279" s="56"/>
      <c r="AF279" s="56"/>
    </row>
    <row r="280" spans="1:32" ht="150" customHeight="1" x14ac:dyDescent="0.3">
      <c r="A280" s="21">
        <v>273</v>
      </c>
      <c r="B280" s="5"/>
      <c r="C280" s="46"/>
      <c r="D280" s="5" t="s">
        <v>3014</v>
      </c>
      <c r="E280" s="46"/>
      <c r="F280" s="5"/>
      <c r="G280" s="46"/>
      <c r="H280" s="5" t="s">
        <v>3019</v>
      </c>
      <c r="I280" s="45">
        <v>44012</v>
      </c>
      <c r="J280" s="8">
        <v>44927</v>
      </c>
      <c r="K280" s="5" t="s">
        <v>84</v>
      </c>
      <c r="L280" s="8">
        <v>42755</v>
      </c>
      <c r="M280" s="4">
        <v>317861700003587</v>
      </c>
      <c r="N280" s="4">
        <v>860232290532</v>
      </c>
      <c r="O280" s="5" t="s">
        <v>588</v>
      </c>
      <c r="P280" s="5"/>
      <c r="Q280" s="5"/>
      <c r="R280" s="5" t="s">
        <v>704</v>
      </c>
      <c r="S280" s="5" t="s">
        <v>705</v>
      </c>
      <c r="T280" s="5" t="s">
        <v>591</v>
      </c>
      <c r="U280" s="11">
        <f t="shared" si="4"/>
        <v>0.5</v>
      </c>
      <c r="V280" s="15"/>
      <c r="W280" s="15"/>
      <c r="X280" s="15"/>
      <c r="Y280" s="15"/>
      <c r="Z280" s="16">
        <v>0.5</v>
      </c>
      <c r="AA280" s="16" t="s">
        <v>592</v>
      </c>
      <c r="AB280" s="50" t="s">
        <v>615</v>
      </c>
      <c r="AC280" s="16"/>
      <c r="AD280" s="56"/>
      <c r="AE280" s="56"/>
      <c r="AF280" s="56"/>
    </row>
    <row r="281" spans="1:32" ht="150" customHeight="1" x14ac:dyDescent="0.25">
      <c r="A281" s="21">
        <v>274</v>
      </c>
      <c r="B281" s="5"/>
      <c r="C281" s="46"/>
      <c r="D281" s="5" t="s">
        <v>3014</v>
      </c>
      <c r="E281" s="46"/>
      <c r="F281" s="5"/>
      <c r="G281" s="46"/>
      <c r="H281" s="5"/>
      <c r="I281" s="46"/>
      <c r="J281" s="8">
        <v>44927</v>
      </c>
      <c r="K281" s="5" t="s">
        <v>1333</v>
      </c>
      <c r="L281" s="8">
        <v>42583</v>
      </c>
      <c r="M281" s="4">
        <v>1158602000480</v>
      </c>
      <c r="N281" s="4">
        <v>8602253589</v>
      </c>
      <c r="O281" s="5" t="s">
        <v>1282</v>
      </c>
      <c r="P281" s="5"/>
      <c r="Q281" s="5"/>
      <c r="R281" s="5" t="s">
        <v>1335</v>
      </c>
      <c r="S281" s="5" t="s">
        <v>1334</v>
      </c>
      <c r="T281" s="5" t="s">
        <v>591</v>
      </c>
      <c r="U281" s="11">
        <f t="shared" si="4"/>
        <v>0</v>
      </c>
      <c r="V281" s="50"/>
      <c r="W281" s="50"/>
      <c r="X281" s="50"/>
      <c r="Y281" s="50"/>
      <c r="Z281" s="50"/>
      <c r="AA281" s="16" t="s">
        <v>592</v>
      </c>
      <c r="AB281" s="50" t="s">
        <v>676</v>
      </c>
      <c r="AC281" s="50"/>
      <c r="AD281" s="56"/>
      <c r="AE281" s="56"/>
      <c r="AF281" s="56"/>
    </row>
    <row r="282" spans="1:32" ht="187.5" customHeight="1" x14ac:dyDescent="0.3">
      <c r="A282" s="21">
        <v>275</v>
      </c>
      <c r="B282" s="5"/>
      <c r="C282" s="46"/>
      <c r="D282" s="5" t="s">
        <v>3014</v>
      </c>
      <c r="E282" s="46"/>
      <c r="F282" s="5"/>
      <c r="G282" s="46"/>
      <c r="H282" s="5" t="s">
        <v>3019</v>
      </c>
      <c r="I282" s="45">
        <v>44106</v>
      </c>
      <c r="J282" s="8">
        <v>44927</v>
      </c>
      <c r="K282" s="5" t="s">
        <v>85</v>
      </c>
      <c r="L282" s="8">
        <v>43705</v>
      </c>
      <c r="M282" s="4">
        <v>319861700063838</v>
      </c>
      <c r="N282" s="4">
        <v>650800952670</v>
      </c>
      <c r="O282" s="5" t="s">
        <v>504</v>
      </c>
      <c r="P282" s="5"/>
      <c r="Q282" s="5"/>
      <c r="R282" s="5" t="s">
        <v>706</v>
      </c>
      <c r="S282" s="5" t="s">
        <v>707</v>
      </c>
      <c r="T282" s="5" t="s">
        <v>591</v>
      </c>
      <c r="U282" s="11">
        <f t="shared" si="4"/>
        <v>0.5</v>
      </c>
      <c r="V282" s="15"/>
      <c r="W282" s="15"/>
      <c r="X282" s="15"/>
      <c r="Y282" s="15"/>
      <c r="Z282" s="16">
        <v>0.5</v>
      </c>
      <c r="AA282" s="16" t="s">
        <v>592</v>
      </c>
      <c r="AB282" s="50" t="s">
        <v>708</v>
      </c>
      <c r="AC282" s="50"/>
      <c r="AD282" s="56"/>
      <c r="AE282" s="56"/>
      <c r="AF282" s="56"/>
    </row>
    <row r="283" spans="1:32" ht="112.5" customHeight="1" x14ac:dyDescent="0.25">
      <c r="A283" s="21">
        <v>276</v>
      </c>
      <c r="B283" s="5"/>
      <c r="C283" s="46"/>
      <c r="D283" s="5" t="s">
        <v>3014</v>
      </c>
      <c r="E283" s="46"/>
      <c r="F283" s="5"/>
      <c r="G283" s="46"/>
      <c r="H283" s="5" t="s">
        <v>3019</v>
      </c>
      <c r="I283" s="45">
        <v>44287</v>
      </c>
      <c r="J283" s="8">
        <v>44927</v>
      </c>
      <c r="K283" s="5" t="s">
        <v>54</v>
      </c>
      <c r="L283" s="8">
        <v>43370</v>
      </c>
      <c r="M283" s="4">
        <v>318861700067897</v>
      </c>
      <c r="N283" s="4">
        <v>860304661362</v>
      </c>
      <c r="O283" s="5" t="s">
        <v>588</v>
      </c>
      <c r="P283" s="5"/>
      <c r="Q283" s="5"/>
      <c r="R283" s="5" t="s">
        <v>604</v>
      </c>
      <c r="S283" s="5" t="s">
        <v>605</v>
      </c>
      <c r="T283" s="5" t="s">
        <v>591</v>
      </c>
      <c r="U283" s="11">
        <f t="shared" si="4"/>
        <v>0</v>
      </c>
      <c r="V283" s="50"/>
      <c r="W283" s="50"/>
      <c r="X283" s="50"/>
      <c r="Y283" s="50"/>
      <c r="Z283" s="50"/>
      <c r="AA283" s="16" t="s">
        <v>592</v>
      </c>
      <c r="AB283" s="50"/>
      <c r="AC283" s="50"/>
      <c r="AD283" s="56"/>
      <c r="AE283" s="56"/>
      <c r="AF283" s="56"/>
    </row>
    <row r="284" spans="1:32" ht="187.5" customHeight="1" x14ac:dyDescent="0.3">
      <c r="A284" s="21">
        <v>277</v>
      </c>
      <c r="B284" s="5"/>
      <c r="C284" s="46"/>
      <c r="D284" s="5" t="s">
        <v>3014</v>
      </c>
      <c r="E284" s="46"/>
      <c r="F284" s="5"/>
      <c r="G284" s="46"/>
      <c r="H284" s="5" t="s">
        <v>3019</v>
      </c>
      <c r="I284" s="45">
        <v>43647</v>
      </c>
      <c r="J284" s="8">
        <v>44927</v>
      </c>
      <c r="K284" s="5" t="s">
        <v>3035</v>
      </c>
      <c r="L284" s="8">
        <v>38154</v>
      </c>
      <c r="M284" s="4">
        <v>304860316800033</v>
      </c>
      <c r="N284" s="4">
        <v>860311004230</v>
      </c>
      <c r="O284" s="5" t="s">
        <v>601</v>
      </c>
      <c r="P284" s="5"/>
      <c r="Q284" s="5"/>
      <c r="R284" s="5" t="s">
        <v>709</v>
      </c>
      <c r="S284" s="5" t="s">
        <v>710</v>
      </c>
      <c r="T284" s="5" t="s">
        <v>591</v>
      </c>
      <c r="U284" s="11">
        <f t="shared" si="4"/>
        <v>2.25</v>
      </c>
      <c r="V284" s="15"/>
      <c r="W284" s="19">
        <v>1.75</v>
      </c>
      <c r="X284" s="15"/>
      <c r="Y284" s="15"/>
      <c r="Z284" s="16">
        <v>0.5</v>
      </c>
      <c r="AA284" s="16" t="s">
        <v>592</v>
      </c>
      <c r="AB284" s="50" t="s">
        <v>708</v>
      </c>
      <c r="AC284" s="50"/>
      <c r="AD284" s="56"/>
      <c r="AE284" s="56"/>
      <c r="AF284" s="56"/>
    </row>
    <row r="285" spans="1:32" ht="150" customHeight="1" x14ac:dyDescent="0.25">
      <c r="A285" s="21">
        <v>278</v>
      </c>
      <c r="B285" s="5"/>
      <c r="C285" s="46"/>
      <c r="D285" s="5" t="s">
        <v>3014</v>
      </c>
      <c r="E285" s="46"/>
      <c r="F285" s="5"/>
      <c r="G285" s="46"/>
      <c r="H285" s="5" t="s">
        <v>3019</v>
      </c>
      <c r="I285" s="46" t="s">
        <v>3246</v>
      </c>
      <c r="J285" s="8">
        <v>44927</v>
      </c>
      <c r="K285" s="5" t="s">
        <v>3036</v>
      </c>
      <c r="L285" s="8">
        <v>42781</v>
      </c>
      <c r="M285" s="4">
        <v>317861700012253</v>
      </c>
      <c r="N285" s="4">
        <v>860209595102</v>
      </c>
      <c r="O285" s="5" t="s">
        <v>661</v>
      </c>
      <c r="P285" s="5"/>
      <c r="Q285" s="5"/>
      <c r="R285" s="5" t="s">
        <v>711</v>
      </c>
      <c r="S285" s="5" t="s">
        <v>712</v>
      </c>
      <c r="T285" s="5" t="s">
        <v>591</v>
      </c>
      <c r="U285" s="11">
        <f t="shared" si="4"/>
        <v>0</v>
      </c>
      <c r="V285" s="50"/>
      <c r="W285" s="50"/>
      <c r="X285" s="50"/>
      <c r="Y285" s="50"/>
      <c r="Z285" s="50"/>
      <c r="AA285" s="50"/>
      <c r="AB285" s="50" t="s">
        <v>708</v>
      </c>
      <c r="AC285" s="50"/>
      <c r="AD285" s="56"/>
      <c r="AE285" s="56"/>
      <c r="AF285" s="56"/>
    </row>
    <row r="286" spans="1:32" s="17" customFormat="1" ht="131.25" x14ac:dyDescent="0.25">
      <c r="A286" s="21">
        <v>279</v>
      </c>
      <c r="B286" s="5"/>
      <c r="C286" s="46"/>
      <c r="D286" s="5" t="s">
        <v>3014</v>
      </c>
      <c r="E286" s="46"/>
      <c r="F286" s="5"/>
      <c r="G286" s="46"/>
      <c r="H286" s="5" t="s">
        <v>3019</v>
      </c>
      <c r="I286" s="45">
        <v>44742</v>
      </c>
      <c r="J286" s="8">
        <v>44927</v>
      </c>
      <c r="K286" s="5" t="s">
        <v>1330</v>
      </c>
      <c r="L286" s="8">
        <v>43444</v>
      </c>
      <c r="M286" s="4">
        <v>1188617015795</v>
      </c>
      <c r="N286" s="4">
        <v>8604069360</v>
      </c>
      <c r="O286" s="5" t="s">
        <v>1013</v>
      </c>
      <c r="P286" s="5"/>
      <c r="Q286" s="5"/>
      <c r="R286" s="5" t="s">
        <v>1332</v>
      </c>
      <c r="S286" s="5" t="s">
        <v>1331</v>
      </c>
      <c r="T286" s="5" t="s">
        <v>591</v>
      </c>
      <c r="U286" s="11">
        <f t="shared" si="4"/>
        <v>0</v>
      </c>
      <c r="V286" s="50"/>
      <c r="W286" s="50"/>
      <c r="X286" s="50"/>
      <c r="Y286" s="50"/>
      <c r="Z286" s="50"/>
      <c r="AA286" s="16" t="s">
        <v>592</v>
      </c>
      <c r="AB286" s="50" t="s">
        <v>676</v>
      </c>
      <c r="AC286" s="50"/>
      <c r="AD286" s="142"/>
      <c r="AE286" s="142"/>
      <c r="AF286" s="142"/>
    </row>
    <row r="287" spans="1:32" ht="150" customHeight="1" x14ac:dyDescent="0.3">
      <c r="A287" s="21">
        <v>280</v>
      </c>
      <c r="B287" s="5"/>
      <c r="C287" s="46"/>
      <c r="D287" s="5" t="s">
        <v>3014</v>
      </c>
      <c r="E287" s="46"/>
      <c r="F287" s="5"/>
      <c r="G287" s="46"/>
      <c r="H287" s="5" t="s">
        <v>3019</v>
      </c>
      <c r="I287" s="45">
        <v>44055</v>
      </c>
      <c r="J287" s="8">
        <v>44927</v>
      </c>
      <c r="K287" s="5" t="s">
        <v>89</v>
      </c>
      <c r="L287" s="8">
        <v>43657</v>
      </c>
      <c r="M287" s="4">
        <v>319861700053060</v>
      </c>
      <c r="N287" s="4">
        <v>861205201623</v>
      </c>
      <c r="O287" s="5" t="s">
        <v>594</v>
      </c>
      <c r="P287" s="5"/>
      <c r="Q287" s="5"/>
      <c r="R287" s="5" t="s">
        <v>720</v>
      </c>
      <c r="S287" s="5" t="s">
        <v>721</v>
      </c>
      <c r="T287" s="5" t="s">
        <v>591</v>
      </c>
      <c r="U287" s="11">
        <f t="shared" si="4"/>
        <v>0</v>
      </c>
      <c r="V287" s="15"/>
      <c r="W287" s="15"/>
      <c r="X287" s="15"/>
      <c r="Y287" s="15"/>
      <c r="Z287" s="15"/>
      <c r="AA287" s="16" t="s">
        <v>592</v>
      </c>
      <c r="AB287" s="50" t="s">
        <v>708</v>
      </c>
      <c r="AC287" s="16"/>
      <c r="AD287" s="56"/>
      <c r="AE287" s="56"/>
      <c r="AF287" s="56"/>
    </row>
    <row r="288" spans="1:32" ht="168.75" customHeight="1" x14ac:dyDescent="0.25">
      <c r="A288" s="21">
        <v>281</v>
      </c>
      <c r="B288" s="5"/>
      <c r="C288" s="46"/>
      <c r="D288" s="5" t="s">
        <v>3014</v>
      </c>
      <c r="E288" s="46"/>
      <c r="F288" s="5"/>
      <c r="G288" s="46"/>
      <c r="H288" s="5" t="s">
        <v>3019</v>
      </c>
      <c r="I288" s="45">
        <v>43647</v>
      </c>
      <c r="J288" s="8">
        <v>44927</v>
      </c>
      <c r="K288" s="5" t="s">
        <v>90</v>
      </c>
      <c r="L288" s="8">
        <v>43999</v>
      </c>
      <c r="M288" s="4">
        <v>320861700030258</v>
      </c>
      <c r="N288" s="4">
        <v>860317841316</v>
      </c>
      <c r="O288" s="5" t="s">
        <v>601</v>
      </c>
      <c r="P288" s="5"/>
      <c r="Q288" s="5"/>
      <c r="R288" s="5" t="s">
        <v>722</v>
      </c>
      <c r="S288" s="5" t="s">
        <v>723</v>
      </c>
      <c r="T288" s="5" t="s">
        <v>591</v>
      </c>
      <c r="U288" s="11">
        <f t="shared" si="4"/>
        <v>0</v>
      </c>
      <c r="V288" s="50"/>
      <c r="W288" s="50"/>
      <c r="X288" s="50"/>
      <c r="Y288" s="50"/>
      <c r="Z288" s="50"/>
      <c r="AA288" s="50"/>
      <c r="AB288" s="50" t="s">
        <v>724</v>
      </c>
      <c r="AC288" s="50"/>
      <c r="AD288" s="56"/>
      <c r="AE288" s="56"/>
      <c r="AF288" s="56"/>
    </row>
    <row r="289" spans="1:32" s="17" customFormat="1" ht="187.5" x14ac:dyDescent="0.3">
      <c r="A289" s="21">
        <v>282</v>
      </c>
      <c r="B289" s="5"/>
      <c r="C289" s="46"/>
      <c r="D289" s="5" t="s">
        <v>3014</v>
      </c>
      <c r="E289" s="46"/>
      <c r="F289" s="5"/>
      <c r="G289" s="46"/>
      <c r="H289" s="5"/>
      <c r="I289" s="46"/>
      <c r="J289" s="8">
        <v>44927</v>
      </c>
      <c r="K289" s="5" t="s">
        <v>91</v>
      </c>
      <c r="L289" s="8">
        <v>42380</v>
      </c>
      <c r="M289" s="4">
        <v>316861700050319</v>
      </c>
      <c r="N289" s="4">
        <v>861900375371</v>
      </c>
      <c r="O289" s="5" t="s">
        <v>594</v>
      </c>
      <c r="P289" s="5"/>
      <c r="Q289" s="5"/>
      <c r="R289" s="5" t="s">
        <v>725</v>
      </c>
      <c r="S289" s="5" t="s">
        <v>726</v>
      </c>
      <c r="T289" s="5" t="s">
        <v>591</v>
      </c>
      <c r="U289" s="11">
        <f t="shared" si="4"/>
        <v>0.5</v>
      </c>
      <c r="V289" s="15"/>
      <c r="W289" s="15"/>
      <c r="X289" s="15"/>
      <c r="Y289" s="15"/>
      <c r="Z289" s="16">
        <v>0.5</v>
      </c>
      <c r="AA289" s="16" t="s">
        <v>592</v>
      </c>
      <c r="AB289" s="50" t="s">
        <v>708</v>
      </c>
      <c r="AC289" s="16"/>
      <c r="AD289" s="142"/>
      <c r="AE289" s="142"/>
      <c r="AF289" s="142"/>
    </row>
    <row r="290" spans="1:32" ht="187.5" customHeight="1" x14ac:dyDescent="0.25">
      <c r="A290" s="21">
        <v>283</v>
      </c>
      <c r="B290" s="5"/>
      <c r="C290" s="46"/>
      <c r="D290" s="5" t="s">
        <v>3014</v>
      </c>
      <c r="E290" s="46"/>
      <c r="F290" s="5"/>
      <c r="G290" s="46"/>
      <c r="H290" s="5"/>
      <c r="I290" s="46"/>
      <c r="J290" s="8">
        <v>44927</v>
      </c>
      <c r="K290" s="5" t="s">
        <v>1315</v>
      </c>
      <c r="L290" s="8">
        <v>42804</v>
      </c>
      <c r="M290" s="4">
        <v>317861700017041</v>
      </c>
      <c r="N290" s="4">
        <v>860219088398</v>
      </c>
      <c r="O290" s="5" t="s">
        <v>1282</v>
      </c>
      <c r="P290" s="5"/>
      <c r="Q290" s="5"/>
      <c r="R290" s="5" t="s">
        <v>1320</v>
      </c>
      <c r="S290" s="5" t="s">
        <v>1316</v>
      </c>
      <c r="T290" s="5" t="s">
        <v>1696</v>
      </c>
      <c r="U290" s="11">
        <f t="shared" si="4"/>
        <v>0</v>
      </c>
      <c r="V290" s="50"/>
      <c r="W290" s="50"/>
      <c r="X290" s="50"/>
      <c r="Y290" s="50"/>
      <c r="Z290" s="50"/>
      <c r="AA290" s="16" t="s">
        <v>592</v>
      </c>
      <c r="AB290" s="50" t="s">
        <v>724</v>
      </c>
      <c r="AC290" s="50"/>
      <c r="AD290" s="56"/>
      <c r="AE290" s="56"/>
      <c r="AF290" s="56"/>
    </row>
    <row r="291" spans="1:32" ht="98.25" customHeight="1" x14ac:dyDescent="0.3">
      <c r="A291" s="21">
        <v>284</v>
      </c>
      <c r="B291" s="5"/>
      <c r="C291" s="46"/>
      <c r="D291" s="5" t="s">
        <v>3014</v>
      </c>
      <c r="E291" s="46"/>
      <c r="F291" s="5"/>
      <c r="G291" s="46"/>
      <c r="H291" s="5" t="s">
        <v>3019</v>
      </c>
      <c r="I291" s="45">
        <v>44105</v>
      </c>
      <c r="J291" s="8">
        <v>44927</v>
      </c>
      <c r="K291" s="5" t="s">
        <v>93</v>
      </c>
      <c r="L291" s="8">
        <v>43605</v>
      </c>
      <c r="M291" s="4">
        <v>319861700037092</v>
      </c>
      <c r="N291" s="6">
        <v>860321666674</v>
      </c>
      <c r="O291" s="5" t="s">
        <v>594</v>
      </c>
      <c r="P291" s="5"/>
      <c r="Q291" s="5"/>
      <c r="R291" s="5" t="s">
        <v>728</v>
      </c>
      <c r="S291" s="5" t="s">
        <v>729</v>
      </c>
      <c r="T291" s="5" t="s">
        <v>591</v>
      </c>
      <c r="U291" s="11">
        <f t="shared" si="4"/>
        <v>1.06</v>
      </c>
      <c r="V291" s="15"/>
      <c r="W291" s="19">
        <v>0.56000000000000005</v>
      </c>
      <c r="X291" s="15"/>
      <c r="Y291" s="15"/>
      <c r="Z291" s="16">
        <v>0.5</v>
      </c>
      <c r="AA291" s="16" t="s">
        <v>592</v>
      </c>
      <c r="AB291" s="50" t="s">
        <v>708</v>
      </c>
      <c r="AC291" s="16"/>
      <c r="AD291" s="56"/>
      <c r="AE291" s="56"/>
      <c r="AF291" s="56"/>
    </row>
    <row r="292" spans="1:32" ht="150" customHeight="1" x14ac:dyDescent="0.3">
      <c r="A292" s="21">
        <v>285</v>
      </c>
      <c r="B292" s="5"/>
      <c r="C292" s="46"/>
      <c r="D292" s="5" t="s">
        <v>3014</v>
      </c>
      <c r="E292" s="46"/>
      <c r="F292" s="5"/>
      <c r="G292" s="46"/>
      <c r="H292" s="5" t="s">
        <v>3019</v>
      </c>
      <c r="I292" s="45">
        <v>43647</v>
      </c>
      <c r="J292" s="8">
        <v>44927</v>
      </c>
      <c r="K292" s="5" t="s">
        <v>3037</v>
      </c>
      <c r="L292" s="8">
        <v>40779</v>
      </c>
      <c r="M292" s="4">
        <v>311860323600020</v>
      </c>
      <c r="N292" s="7" t="s">
        <v>730</v>
      </c>
      <c r="O292" s="5" t="s">
        <v>588</v>
      </c>
      <c r="P292" s="5"/>
      <c r="Q292" s="5"/>
      <c r="R292" s="5" t="s">
        <v>731</v>
      </c>
      <c r="S292" s="5" t="s">
        <v>729</v>
      </c>
      <c r="T292" s="5" t="s">
        <v>591</v>
      </c>
      <c r="U292" s="11">
        <f t="shared" si="4"/>
        <v>2</v>
      </c>
      <c r="V292" s="15"/>
      <c r="W292" s="19">
        <v>2</v>
      </c>
      <c r="X292" s="15"/>
      <c r="Y292" s="15"/>
      <c r="Z292" s="16"/>
      <c r="AA292" s="16" t="s">
        <v>592</v>
      </c>
      <c r="AB292" s="50" t="s">
        <v>708</v>
      </c>
      <c r="AC292" s="16"/>
      <c r="AD292" s="56"/>
      <c r="AE292" s="56"/>
      <c r="AF292" s="56"/>
    </row>
    <row r="293" spans="1:32" s="17" customFormat="1" ht="131.25" x14ac:dyDescent="0.25">
      <c r="A293" s="21">
        <v>286</v>
      </c>
      <c r="B293" s="5"/>
      <c r="C293" s="46"/>
      <c r="D293" s="5" t="s">
        <v>3014</v>
      </c>
      <c r="E293" s="46"/>
      <c r="F293" s="5"/>
      <c r="G293" s="46"/>
      <c r="H293" s="5"/>
      <c r="I293" s="46"/>
      <c r="J293" s="8">
        <v>44927</v>
      </c>
      <c r="K293" s="5" t="s">
        <v>1678</v>
      </c>
      <c r="L293" s="8">
        <v>42926</v>
      </c>
      <c r="M293" s="4">
        <v>317861700047906</v>
      </c>
      <c r="N293" s="4">
        <v>741515278980</v>
      </c>
      <c r="O293" s="5" t="s">
        <v>1294</v>
      </c>
      <c r="P293" s="5"/>
      <c r="Q293" s="5"/>
      <c r="R293" s="5" t="s">
        <v>1295</v>
      </c>
      <c r="S293" s="5" t="s">
        <v>1293</v>
      </c>
      <c r="T293" s="5" t="s">
        <v>1697</v>
      </c>
      <c r="U293" s="11">
        <f t="shared" si="4"/>
        <v>0</v>
      </c>
      <c r="V293" s="50"/>
      <c r="W293" s="50"/>
      <c r="X293" s="50"/>
      <c r="Y293" s="50"/>
      <c r="Z293" s="50"/>
      <c r="AA293" s="50" t="s">
        <v>592</v>
      </c>
      <c r="AB293" s="50" t="s">
        <v>724</v>
      </c>
      <c r="AC293" s="50"/>
      <c r="AD293" s="142"/>
      <c r="AE293" s="142"/>
      <c r="AF293" s="142"/>
    </row>
    <row r="294" spans="1:32" s="17" customFormat="1" ht="187.5" x14ac:dyDescent="0.3">
      <c r="A294" s="21">
        <v>287</v>
      </c>
      <c r="B294" s="5"/>
      <c r="C294" s="46"/>
      <c r="D294" s="5" t="s">
        <v>3014</v>
      </c>
      <c r="E294" s="46"/>
      <c r="F294" s="5"/>
      <c r="G294" s="46"/>
      <c r="H294" s="5"/>
      <c r="I294" s="46"/>
      <c r="J294" s="8">
        <v>44927</v>
      </c>
      <c r="K294" s="5" t="s">
        <v>94</v>
      </c>
      <c r="L294" s="8">
        <v>42892</v>
      </c>
      <c r="M294" s="4">
        <v>317861700043691</v>
      </c>
      <c r="N294" s="4">
        <v>860324956082</v>
      </c>
      <c r="O294" s="5" t="s">
        <v>732</v>
      </c>
      <c r="P294" s="5"/>
      <c r="Q294" s="5"/>
      <c r="R294" s="5" t="s">
        <v>733</v>
      </c>
      <c r="S294" s="5" t="s">
        <v>734</v>
      </c>
      <c r="T294" s="5" t="s">
        <v>591</v>
      </c>
      <c r="U294" s="11">
        <f t="shared" si="4"/>
        <v>0</v>
      </c>
      <c r="V294" s="15"/>
      <c r="W294" s="15"/>
      <c r="X294" s="15"/>
      <c r="Y294" s="15"/>
      <c r="Z294" s="15"/>
      <c r="AA294" s="16" t="s">
        <v>592</v>
      </c>
      <c r="AB294" s="50" t="s">
        <v>708</v>
      </c>
      <c r="AC294" s="16"/>
      <c r="AD294" s="142"/>
      <c r="AE294" s="142"/>
      <c r="AF294" s="142"/>
    </row>
    <row r="295" spans="1:32" ht="206.25" customHeight="1" x14ac:dyDescent="0.3">
      <c r="A295" s="21">
        <v>288</v>
      </c>
      <c r="B295" s="5"/>
      <c r="C295" s="46"/>
      <c r="D295" s="5" t="s">
        <v>3014</v>
      </c>
      <c r="E295" s="46"/>
      <c r="F295" s="5"/>
      <c r="G295" s="46"/>
      <c r="H295" s="5" t="s">
        <v>3019</v>
      </c>
      <c r="I295" s="45">
        <v>43647</v>
      </c>
      <c r="J295" s="8">
        <v>44927</v>
      </c>
      <c r="K295" s="5" t="s">
        <v>3041</v>
      </c>
      <c r="L295" s="8">
        <v>42143</v>
      </c>
      <c r="M295" s="4" t="s">
        <v>735</v>
      </c>
      <c r="N295" s="4">
        <v>860322777835</v>
      </c>
      <c r="O295" s="5" t="s">
        <v>686</v>
      </c>
      <c r="P295" s="5"/>
      <c r="Q295" s="5"/>
      <c r="R295" s="5" t="s">
        <v>736</v>
      </c>
      <c r="S295" s="5" t="s">
        <v>737</v>
      </c>
      <c r="T295" s="5" t="s">
        <v>591</v>
      </c>
      <c r="U295" s="11">
        <f t="shared" si="4"/>
        <v>0</v>
      </c>
      <c r="V295" s="15"/>
      <c r="W295" s="15"/>
      <c r="X295" s="15"/>
      <c r="Y295" s="15"/>
      <c r="Z295" s="15"/>
      <c r="AA295" s="16" t="s">
        <v>592</v>
      </c>
      <c r="AB295" s="50" t="s">
        <v>724</v>
      </c>
      <c r="AC295" s="16"/>
      <c r="AD295" s="56"/>
      <c r="AE295" s="56"/>
      <c r="AF295" s="56"/>
    </row>
    <row r="296" spans="1:32" ht="150" customHeight="1" x14ac:dyDescent="0.3">
      <c r="A296" s="21">
        <v>289</v>
      </c>
      <c r="B296" s="5"/>
      <c r="C296" s="46"/>
      <c r="D296" s="5" t="s">
        <v>3014</v>
      </c>
      <c r="E296" s="46"/>
      <c r="F296" s="5"/>
      <c r="G296" s="46"/>
      <c r="H296" s="5"/>
      <c r="I296" s="46"/>
      <c r="J296" s="8">
        <v>44927</v>
      </c>
      <c r="K296" s="5" t="s">
        <v>95</v>
      </c>
      <c r="L296" s="8">
        <v>42115</v>
      </c>
      <c r="M296" s="4">
        <v>315860300005869</v>
      </c>
      <c r="N296" s="4">
        <v>860325481201</v>
      </c>
      <c r="O296" s="5" t="s">
        <v>594</v>
      </c>
      <c r="P296" s="5"/>
      <c r="Q296" s="5"/>
      <c r="R296" s="5" t="s">
        <v>739</v>
      </c>
      <c r="S296" s="5" t="s">
        <v>740</v>
      </c>
      <c r="T296" s="5" t="s">
        <v>741</v>
      </c>
      <c r="U296" s="11">
        <f t="shared" si="4"/>
        <v>0.5</v>
      </c>
      <c r="V296" s="15"/>
      <c r="W296" s="15"/>
      <c r="X296" s="15"/>
      <c r="Y296" s="15"/>
      <c r="Z296" s="16">
        <v>0.5</v>
      </c>
      <c r="AA296" s="16" t="s">
        <v>592</v>
      </c>
      <c r="AB296" s="16"/>
      <c r="AC296" s="16"/>
      <c r="AD296" s="56"/>
      <c r="AE296" s="56"/>
      <c r="AF296" s="56"/>
    </row>
    <row r="297" spans="1:32" ht="150" customHeight="1" x14ac:dyDescent="0.3">
      <c r="A297" s="21">
        <v>290</v>
      </c>
      <c r="B297" s="5"/>
      <c r="C297" s="46"/>
      <c r="D297" s="5" t="s">
        <v>3014</v>
      </c>
      <c r="E297" s="46"/>
      <c r="F297" s="5"/>
      <c r="G297" s="46"/>
      <c r="H297" s="5"/>
      <c r="I297" s="46"/>
      <c r="J297" s="8">
        <v>44927</v>
      </c>
      <c r="K297" s="5" t="s">
        <v>96</v>
      </c>
      <c r="L297" s="8">
        <v>43725</v>
      </c>
      <c r="M297" s="4">
        <v>319861700068671</v>
      </c>
      <c r="N297" s="4">
        <v>232526247506</v>
      </c>
      <c r="O297" s="5" t="s">
        <v>742</v>
      </c>
      <c r="P297" s="5"/>
      <c r="Q297" s="5"/>
      <c r="R297" s="5" t="s">
        <v>743</v>
      </c>
      <c r="S297" s="5" t="s">
        <v>744</v>
      </c>
      <c r="T297" s="5" t="s">
        <v>591</v>
      </c>
      <c r="U297" s="11">
        <f t="shared" si="4"/>
        <v>0.5</v>
      </c>
      <c r="V297" s="15"/>
      <c r="W297" s="15"/>
      <c r="X297" s="15"/>
      <c r="Y297" s="15"/>
      <c r="Z297" s="16">
        <v>0.5</v>
      </c>
      <c r="AA297" s="16" t="s">
        <v>592</v>
      </c>
      <c r="AB297" s="50" t="s">
        <v>615</v>
      </c>
      <c r="AC297" s="16"/>
      <c r="AD297" s="56"/>
      <c r="AE297" s="56"/>
      <c r="AF297" s="56"/>
    </row>
    <row r="298" spans="1:32" ht="131.25" customHeight="1" x14ac:dyDescent="0.3">
      <c r="A298" s="21">
        <v>291</v>
      </c>
      <c r="B298" s="5"/>
      <c r="C298" s="46"/>
      <c r="D298" s="5" t="s">
        <v>3014</v>
      </c>
      <c r="E298" s="46"/>
      <c r="F298" s="5"/>
      <c r="G298" s="46"/>
      <c r="H298" s="5"/>
      <c r="I298" s="46"/>
      <c r="J298" s="8">
        <v>44927</v>
      </c>
      <c r="K298" s="5" t="s">
        <v>55</v>
      </c>
      <c r="L298" s="8">
        <v>43910</v>
      </c>
      <c r="M298" s="4">
        <v>320861700019955</v>
      </c>
      <c r="N298" s="6">
        <v>861005843207</v>
      </c>
      <c r="O298" s="5" t="s">
        <v>594</v>
      </c>
      <c r="P298" s="5"/>
      <c r="Q298" s="5"/>
      <c r="R298" s="5" t="s">
        <v>609</v>
      </c>
      <c r="S298" s="5" t="s">
        <v>610</v>
      </c>
      <c r="T298" s="5" t="s">
        <v>591</v>
      </c>
      <c r="U298" s="11">
        <f t="shared" si="4"/>
        <v>0</v>
      </c>
      <c r="V298" s="15"/>
      <c r="W298" s="15"/>
      <c r="X298" s="15"/>
      <c r="Y298" s="15"/>
      <c r="Z298" s="15"/>
      <c r="AA298" s="16" t="s">
        <v>592</v>
      </c>
      <c r="AB298" s="50" t="s">
        <v>593</v>
      </c>
      <c r="AC298" s="16"/>
      <c r="AD298" s="56"/>
      <c r="AE298" s="56"/>
      <c r="AF298" s="56"/>
    </row>
    <row r="299" spans="1:32" ht="131.25" customHeight="1" x14ac:dyDescent="0.3">
      <c r="A299" s="21">
        <v>292</v>
      </c>
      <c r="B299" s="5"/>
      <c r="C299" s="46"/>
      <c r="D299" s="5" t="s">
        <v>3014</v>
      </c>
      <c r="E299" s="46"/>
      <c r="F299" s="5"/>
      <c r="G299" s="46"/>
      <c r="H299" s="5"/>
      <c r="I299" s="46"/>
      <c r="J299" s="8">
        <v>44927</v>
      </c>
      <c r="K299" s="5" t="s">
        <v>97</v>
      </c>
      <c r="L299" s="8">
        <v>43297</v>
      </c>
      <c r="M299" s="4">
        <v>318861700050240</v>
      </c>
      <c r="N299" s="4">
        <v>861600683833</v>
      </c>
      <c r="O299" s="5" t="s">
        <v>745</v>
      </c>
      <c r="P299" s="5"/>
      <c r="Q299" s="5"/>
      <c r="R299" s="5" t="s">
        <v>746</v>
      </c>
      <c r="S299" s="5" t="s">
        <v>747</v>
      </c>
      <c r="T299" s="5" t="s">
        <v>591</v>
      </c>
      <c r="U299" s="11">
        <f t="shared" si="4"/>
        <v>0</v>
      </c>
      <c r="V299" s="15"/>
      <c r="W299" s="15"/>
      <c r="X299" s="15"/>
      <c r="Y299" s="15"/>
      <c r="Z299" s="15"/>
      <c r="AA299" s="16" t="s">
        <v>592</v>
      </c>
      <c r="AB299" s="16"/>
      <c r="AC299" s="16"/>
      <c r="AD299" s="56"/>
      <c r="AE299" s="56"/>
      <c r="AF299" s="56"/>
    </row>
    <row r="300" spans="1:32" ht="168.75" customHeight="1" x14ac:dyDescent="0.3">
      <c r="A300" s="21">
        <v>293</v>
      </c>
      <c r="B300" s="5"/>
      <c r="C300" s="46"/>
      <c r="D300" s="5" t="s">
        <v>3014</v>
      </c>
      <c r="E300" s="46"/>
      <c r="F300" s="5"/>
      <c r="G300" s="46"/>
      <c r="H300" s="5" t="s">
        <v>3019</v>
      </c>
      <c r="I300" s="45">
        <v>43368</v>
      </c>
      <c r="J300" s="8">
        <v>44927</v>
      </c>
      <c r="K300" s="5" t="s">
        <v>98</v>
      </c>
      <c r="L300" s="8">
        <v>40928</v>
      </c>
      <c r="M300" s="4">
        <v>312861902000061</v>
      </c>
      <c r="N300" s="4">
        <v>860409941039</v>
      </c>
      <c r="O300" s="5" t="s">
        <v>661</v>
      </c>
      <c r="P300" s="5"/>
      <c r="Q300" s="5"/>
      <c r="R300" s="5" t="s">
        <v>748</v>
      </c>
      <c r="S300" s="5" t="s">
        <v>749</v>
      </c>
      <c r="T300" s="5" t="s">
        <v>591</v>
      </c>
      <c r="U300" s="11">
        <f t="shared" si="4"/>
        <v>0</v>
      </c>
      <c r="V300" s="15"/>
      <c r="W300" s="15"/>
      <c r="X300" s="15"/>
      <c r="Y300" s="15"/>
      <c r="Z300" s="15"/>
      <c r="AA300" s="16" t="s">
        <v>592</v>
      </c>
      <c r="AB300" s="50" t="s">
        <v>708</v>
      </c>
      <c r="AC300" s="16"/>
      <c r="AD300" s="56"/>
      <c r="AE300" s="56"/>
      <c r="AF300" s="56"/>
    </row>
    <row r="301" spans="1:32" s="13" customFormat="1" ht="225" x14ac:dyDescent="0.25">
      <c r="A301" s="21">
        <v>294</v>
      </c>
      <c r="B301" s="5"/>
      <c r="C301" s="46"/>
      <c r="D301" s="5" t="s">
        <v>3014</v>
      </c>
      <c r="E301" s="46"/>
      <c r="F301" s="5"/>
      <c r="G301" s="46"/>
      <c r="H301" s="5"/>
      <c r="I301" s="46"/>
      <c r="J301" s="8">
        <v>44927</v>
      </c>
      <c r="K301" s="5" t="s">
        <v>3578</v>
      </c>
      <c r="L301" s="8">
        <v>43861</v>
      </c>
      <c r="M301" s="4">
        <v>320861700006532</v>
      </c>
      <c r="N301" s="4">
        <v>552600558131</v>
      </c>
      <c r="O301" s="5" t="s">
        <v>612</v>
      </c>
      <c r="P301" s="5"/>
      <c r="Q301" s="5"/>
      <c r="R301" s="5" t="s">
        <v>750</v>
      </c>
      <c r="S301" s="5" t="s">
        <v>3077</v>
      </c>
      <c r="T301" s="5" t="s">
        <v>591</v>
      </c>
      <c r="U301" s="11">
        <f t="shared" si="4"/>
        <v>0.37</v>
      </c>
      <c r="V301" s="16"/>
      <c r="W301" s="16"/>
      <c r="X301" s="16"/>
      <c r="Y301" s="16"/>
      <c r="Z301" s="16">
        <v>0.37</v>
      </c>
      <c r="AA301" s="16" t="s">
        <v>592</v>
      </c>
      <c r="AB301" s="50" t="s">
        <v>708</v>
      </c>
      <c r="AC301" s="16"/>
      <c r="AD301" s="146"/>
      <c r="AE301" s="146"/>
      <c r="AF301" s="146"/>
    </row>
    <row r="302" spans="1:32" ht="150" customHeight="1" x14ac:dyDescent="0.3">
      <c r="A302" s="21">
        <v>295</v>
      </c>
      <c r="B302" s="5"/>
      <c r="C302" s="46"/>
      <c r="D302" s="5" t="s">
        <v>3014</v>
      </c>
      <c r="E302" s="46"/>
      <c r="F302" s="5"/>
      <c r="G302" s="46"/>
      <c r="H302" s="5"/>
      <c r="I302" s="46"/>
      <c r="J302" s="8">
        <v>44927</v>
      </c>
      <c r="K302" s="5" t="s">
        <v>100</v>
      </c>
      <c r="L302" s="8">
        <v>41941</v>
      </c>
      <c r="M302" s="4">
        <v>314860330200011</v>
      </c>
      <c r="N302" s="4">
        <v>860321305727</v>
      </c>
      <c r="O302" s="5" t="s">
        <v>754</v>
      </c>
      <c r="P302" s="5"/>
      <c r="Q302" s="5"/>
      <c r="R302" s="5" t="s">
        <v>755</v>
      </c>
      <c r="S302" s="5" t="s">
        <v>756</v>
      </c>
      <c r="T302" s="5" t="s">
        <v>591</v>
      </c>
      <c r="U302" s="11">
        <f t="shared" si="4"/>
        <v>0</v>
      </c>
      <c r="V302" s="15"/>
      <c r="W302" s="15"/>
      <c r="X302" s="15"/>
      <c r="Y302" s="15"/>
      <c r="Z302" s="15"/>
      <c r="AA302" s="16" t="s">
        <v>592</v>
      </c>
      <c r="AB302" s="16"/>
      <c r="AC302" s="50" t="s">
        <v>757</v>
      </c>
      <c r="AD302" s="56"/>
      <c r="AE302" s="56"/>
      <c r="AF302" s="56"/>
    </row>
    <row r="303" spans="1:32" s="13" customFormat="1" ht="225" x14ac:dyDescent="0.3">
      <c r="A303" s="21">
        <v>296</v>
      </c>
      <c r="B303" s="5"/>
      <c r="C303" s="46"/>
      <c r="D303" s="5" t="s">
        <v>3014</v>
      </c>
      <c r="E303" s="46"/>
      <c r="F303" s="5"/>
      <c r="G303" s="46"/>
      <c r="H303" s="5"/>
      <c r="I303" s="46"/>
      <c r="J303" s="8">
        <v>44927</v>
      </c>
      <c r="K303" s="5" t="s">
        <v>101</v>
      </c>
      <c r="L303" s="8">
        <v>41509</v>
      </c>
      <c r="M303" s="4">
        <v>313860323500025</v>
      </c>
      <c r="N303" s="4">
        <v>860319025088</v>
      </c>
      <c r="O303" s="5" t="s">
        <v>594</v>
      </c>
      <c r="P303" s="5"/>
      <c r="Q303" s="5"/>
      <c r="R303" s="5" t="s">
        <v>758</v>
      </c>
      <c r="S303" s="5" t="s">
        <v>759</v>
      </c>
      <c r="T303" s="5" t="s">
        <v>591</v>
      </c>
      <c r="U303" s="11">
        <f t="shared" si="4"/>
        <v>0.5</v>
      </c>
      <c r="V303" s="15"/>
      <c r="W303" s="15"/>
      <c r="X303" s="15"/>
      <c r="Y303" s="15"/>
      <c r="Z303" s="16">
        <v>0.5</v>
      </c>
      <c r="AA303" s="16" t="s">
        <v>592</v>
      </c>
      <c r="AB303" s="50" t="s">
        <v>708</v>
      </c>
      <c r="AC303" s="50" t="s">
        <v>760</v>
      </c>
      <c r="AD303" s="146"/>
      <c r="AE303" s="146"/>
      <c r="AF303" s="146"/>
    </row>
    <row r="304" spans="1:32" ht="281.25" customHeight="1" x14ac:dyDescent="0.3">
      <c r="A304" s="21">
        <v>297</v>
      </c>
      <c r="B304" s="5"/>
      <c r="C304" s="46"/>
      <c r="D304" s="5" t="s">
        <v>3014</v>
      </c>
      <c r="E304" s="46"/>
      <c r="F304" s="5"/>
      <c r="G304" s="46"/>
      <c r="H304" s="5"/>
      <c r="I304" s="46"/>
      <c r="J304" s="8">
        <v>44927</v>
      </c>
      <c r="K304" s="5" t="s">
        <v>102</v>
      </c>
      <c r="L304" s="8">
        <v>43496</v>
      </c>
      <c r="M304" s="4">
        <v>319861700006572</v>
      </c>
      <c r="N304" s="4">
        <v>860406311952</v>
      </c>
      <c r="O304" s="5" t="s">
        <v>761</v>
      </c>
      <c r="P304" s="5"/>
      <c r="Q304" s="5"/>
      <c r="R304" s="5" t="s">
        <v>762</v>
      </c>
      <c r="S304" s="5" t="s">
        <v>763</v>
      </c>
      <c r="T304" s="5" t="s">
        <v>591</v>
      </c>
      <c r="U304" s="11">
        <f t="shared" si="4"/>
        <v>0</v>
      </c>
      <c r="V304" s="15"/>
      <c r="W304" s="15"/>
      <c r="X304" s="15"/>
      <c r="Y304" s="15"/>
      <c r="Z304" s="15"/>
      <c r="AA304" s="16" t="s">
        <v>592</v>
      </c>
      <c r="AB304" s="50" t="s">
        <v>708</v>
      </c>
      <c r="AC304" s="16"/>
      <c r="AD304" s="56"/>
      <c r="AE304" s="56"/>
      <c r="AF304" s="56"/>
    </row>
    <row r="305" spans="1:32" ht="225" customHeight="1" x14ac:dyDescent="0.3">
      <c r="A305" s="21">
        <v>298</v>
      </c>
      <c r="B305" s="5"/>
      <c r="C305" s="46"/>
      <c r="D305" s="5" t="s">
        <v>3014</v>
      </c>
      <c r="E305" s="46"/>
      <c r="F305" s="5"/>
      <c r="G305" s="46"/>
      <c r="H305" s="5"/>
      <c r="I305" s="46"/>
      <c r="J305" s="8">
        <v>44927</v>
      </c>
      <c r="K305" s="5" t="s">
        <v>56</v>
      </c>
      <c r="L305" s="8">
        <v>42621</v>
      </c>
      <c r="M305" s="4">
        <v>316861700109522</v>
      </c>
      <c r="N305" s="7" t="s">
        <v>611</v>
      </c>
      <c r="O305" s="5" t="s">
        <v>612</v>
      </c>
      <c r="P305" s="5"/>
      <c r="Q305" s="5"/>
      <c r="R305" s="5" t="s">
        <v>613</v>
      </c>
      <c r="S305" s="5" t="s">
        <v>614</v>
      </c>
      <c r="T305" s="5" t="s">
        <v>591</v>
      </c>
      <c r="U305" s="11">
        <f t="shared" si="4"/>
        <v>0</v>
      </c>
      <c r="V305" s="15"/>
      <c r="W305" s="15"/>
      <c r="X305" s="15"/>
      <c r="Y305" s="15"/>
      <c r="Z305" s="15"/>
      <c r="AA305" s="16" t="s">
        <v>592</v>
      </c>
      <c r="AB305" s="50" t="s">
        <v>615</v>
      </c>
      <c r="AC305" s="50" t="s">
        <v>616</v>
      </c>
      <c r="AD305" s="56"/>
      <c r="AE305" s="56"/>
      <c r="AF305" s="56"/>
    </row>
    <row r="306" spans="1:32" ht="187.5" customHeight="1" x14ac:dyDescent="0.3">
      <c r="A306" s="21">
        <v>299</v>
      </c>
      <c r="B306" s="5"/>
      <c r="C306" s="46"/>
      <c r="D306" s="5" t="s">
        <v>3014</v>
      </c>
      <c r="E306" s="46"/>
      <c r="F306" s="5"/>
      <c r="G306" s="46"/>
      <c r="H306" s="5"/>
      <c r="I306" s="46"/>
      <c r="J306" s="8">
        <v>44927</v>
      </c>
      <c r="K306" s="5" t="s">
        <v>105</v>
      </c>
      <c r="L306" s="8">
        <v>43711</v>
      </c>
      <c r="M306" s="4">
        <v>319861700065050</v>
      </c>
      <c r="N306" s="4">
        <v>592002156826</v>
      </c>
      <c r="O306" s="5" t="s">
        <v>612</v>
      </c>
      <c r="P306" s="5"/>
      <c r="Q306" s="5"/>
      <c r="R306" s="5" t="s">
        <v>766</v>
      </c>
      <c r="S306" s="5" t="s">
        <v>767</v>
      </c>
      <c r="T306" s="5" t="s">
        <v>591</v>
      </c>
      <c r="U306" s="11">
        <f t="shared" si="4"/>
        <v>0</v>
      </c>
      <c r="V306" s="15"/>
      <c r="W306" s="15"/>
      <c r="X306" s="15"/>
      <c r="Y306" s="15"/>
      <c r="Z306" s="15"/>
      <c r="AA306" s="16" t="s">
        <v>592</v>
      </c>
      <c r="AB306" s="50" t="s">
        <v>708</v>
      </c>
      <c r="AC306" s="16"/>
      <c r="AD306" s="56"/>
      <c r="AE306" s="56"/>
      <c r="AF306" s="56"/>
    </row>
    <row r="307" spans="1:32" ht="112.5" customHeight="1" x14ac:dyDescent="0.3">
      <c r="A307" s="21">
        <v>300</v>
      </c>
      <c r="B307" s="5"/>
      <c r="C307" s="46"/>
      <c r="D307" s="5" t="s">
        <v>3014</v>
      </c>
      <c r="E307" s="46"/>
      <c r="F307" s="5"/>
      <c r="G307" s="46"/>
      <c r="H307" s="5"/>
      <c r="I307" s="46"/>
      <c r="J307" s="8">
        <v>44927</v>
      </c>
      <c r="K307" s="5" t="s">
        <v>106</v>
      </c>
      <c r="L307" s="8">
        <v>41887</v>
      </c>
      <c r="M307" s="4">
        <v>314860324800030</v>
      </c>
      <c r="N307" s="6">
        <v>860303879670</v>
      </c>
      <c r="O307" s="5" t="s">
        <v>594</v>
      </c>
      <c r="P307" s="5"/>
      <c r="Q307" s="5"/>
      <c r="R307" s="5" t="s">
        <v>768</v>
      </c>
      <c r="S307" s="5" t="s">
        <v>769</v>
      </c>
      <c r="T307" s="5" t="s">
        <v>770</v>
      </c>
      <c r="U307" s="11">
        <f t="shared" si="4"/>
        <v>0</v>
      </c>
      <c r="V307" s="15"/>
      <c r="W307" s="15"/>
      <c r="X307" s="15"/>
      <c r="Y307" s="15"/>
      <c r="Z307" s="15"/>
      <c r="AA307" s="16" t="s">
        <v>592</v>
      </c>
      <c r="AB307" s="50" t="s">
        <v>708</v>
      </c>
      <c r="AC307" s="50" t="s">
        <v>771</v>
      </c>
      <c r="AD307" s="56"/>
      <c r="AE307" s="56"/>
      <c r="AF307" s="56"/>
    </row>
    <row r="308" spans="1:32" ht="150" customHeight="1" x14ac:dyDescent="0.3">
      <c r="A308" s="21">
        <v>301</v>
      </c>
      <c r="B308" s="5"/>
      <c r="C308" s="46"/>
      <c r="D308" s="5" t="s">
        <v>3014</v>
      </c>
      <c r="E308" s="46"/>
      <c r="F308" s="5"/>
      <c r="G308" s="46"/>
      <c r="H308" s="5"/>
      <c r="I308" s="46"/>
      <c r="J308" s="8">
        <v>44927</v>
      </c>
      <c r="K308" s="5" t="s">
        <v>107</v>
      </c>
      <c r="L308" s="8">
        <v>43846</v>
      </c>
      <c r="M308" s="4">
        <v>320861700001440</v>
      </c>
      <c r="N308" s="4">
        <v>228801100338</v>
      </c>
      <c r="O308" s="5" t="s">
        <v>594</v>
      </c>
      <c r="P308" s="5"/>
      <c r="Q308" s="5"/>
      <c r="R308" s="5" t="s">
        <v>772</v>
      </c>
      <c r="S308" s="5" t="s">
        <v>773</v>
      </c>
      <c r="T308" s="5" t="s">
        <v>591</v>
      </c>
      <c r="U308" s="11">
        <f t="shared" si="4"/>
        <v>0</v>
      </c>
      <c r="V308" s="15"/>
      <c r="W308" s="15"/>
      <c r="X308" s="15"/>
      <c r="Y308" s="15"/>
      <c r="Z308" s="15"/>
      <c r="AA308" s="16" t="s">
        <v>592</v>
      </c>
      <c r="AB308" s="50" t="s">
        <v>708</v>
      </c>
      <c r="AC308" s="16"/>
      <c r="AD308" s="56"/>
      <c r="AE308" s="56"/>
      <c r="AF308" s="56"/>
    </row>
    <row r="309" spans="1:32" s="17" customFormat="1" ht="150" x14ac:dyDescent="0.3">
      <c r="A309" s="21">
        <v>302</v>
      </c>
      <c r="B309" s="5"/>
      <c r="C309" s="46"/>
      <c r="D309" s="5" t="s">
        <v>3014</v>
      </c>
      <c r="E309" s="46"/>
      <c r="F309" s="5"/>
      <c r="G309" s="46"/>
      <c r="H309" s="5" t="s">
        <v>3019</v>
      </c>
      <c r="I309" s="45">
        <v>44223</v>
      </c>
      <c r="J309" s="8">
        <v>44927</v>
      </c>
      <c r="K309" s="5" t="s">
        <v>108</v>
      </c>
      <c r="L309" s="8">
        <v>43081</v>
      </c>
      <c r="M309" s="4">
        <v>317861700088270</v>
      </c>
      <c r="N309" s="4">
        <v>860319227207</v>
      </c>
      <c r="O309" s="5" t="s">
        <v>607</v>
      </c>
      <c r="P309" s="5"/>
      <c r="Q309" s="5"/>
      <c r="R309" s="5" t="s">
        <v>774</v>
      </c>
      <c r="S309" s="5" t="s">
        <v>775</v>
      </c>
      <c r="T309" s="5" t="s">
        <v>591</v>
      </c>
      <c r="U309" s="11">
        <f t="shared" si="4"/>
        <v>0</v>
      </c>
      <c r="V309" s="15"/>
      <c r="W309" s="15"/>
      <c r="X309" s="15"/>
      <c r="Y309" s="15"/>
      <c r="Z309" s="15"/>
      <c r="AA309" s="16" t="s">
        <v>592</v>
      </c>
      <c r="AB309" s="16"/>
      <c r="AC309" s="16"/>
      <c r="AD309" s="142"/>
      <c r="AE309" s="142"/>
      <c r="AF309" s="142"/>
    </row>
    <row r="310" spans="1:32" ht="131.25" customHeight="1" x14ac:dyDescent="0.3">
      <c r="A310" s="21">
        <v>303</v>
      </c>
      <c r="B310" s="5"/>
      <c r="C310" s="46"/>
      <c r="D310" s="5" t="s">
        <v>3014</v>
      </c>
      <c r="E310" s="46"/>
      <c r="F310" s="5"/>
      <c r="G310" s="46"/>
      <c r="H310" s="5" t="s">
        <v>3019</v>
      </c>
      <c r="I310" s="45">
        <v>44012</v>
      </c>
      <c r="J310" s="8">
        <v>44927</v>
      </c>
      <c r="K310" s="5" t="s">
        <v>109</v>
      </c>
      <c r="L310" s="8">
        <v>43698</v>
      </c>
      <c r="M310" s="4">
        <v>319861700062278</v>
      </c>
      <c r="N310" s="4">
        <v>860309475779</v>
      </c>
      <c r="O310" s="5" t="s">
        <v>588</v>
      </c>
      <c r="P310" s="5"/>
      <c r="Q310" s="5"/>
      <c r="R310" s="5" t="s">
        <v>776</v>
      </c>
      <c r="S310" s="5" t="s">
        <v>777</v>
      </c>
      <c r="T310" s="5" t="s">
        <v>591</v>
      </c>
      <c r="U310" s="11">
        <f t="shared" si="4"/>
        <v>0.5</v>
      </c>
      <c r="V310" s="15"/>
      <c r="W310" s="15"/>
      <c r="X310" s="15"/>
      <c r="Y310" s="15"/>
      <c r="Z310" s="16">
        <v>0.5</v>
      </c>
      <c r="AA310" s="16"/>
      <c r="AB310" s="50" t="s">
        <v>615</v>
      </c>
      <c r="AC310" s="16"/>
      <c r="AD310" s="56"/>
      <c r="AE310" s="56"/>
      <c r="AF310" s="56"/>
    </row>
    <row r="311" spans="1:32" s="17" customFormat="1" ht="187.5" x14ac:dyDescent="0.3">
      <c r="A311" s="21">
        <v>304</v>
      </c>
      <c r="B311" s="5"/>
      <c r="C311" s="46"/>
      <c r="D311" s="5" t="s">
        <v>3014</v>
      </c>
      <c r="E311" s="46"/>
      <c r="F311" s="5"/>
      <c r="G311" s="46"/>
      <c r="H311" s="5" t="s">
        <v>3019</v>
      </c>
      <c r="I311" s="45">
        <v>44742</v>
      </c>
      <c r="J311" s="8">
        <v>44927</v>
      </c>
      <c r="K311" s="5" t="s">
        <v>110</v>
      </c>
      <c r="L311" s="8">
        <v>40158</v>
      </c>
      <c r="M311" s="4">
        <v>309860434500013</v>
      </c>
      <c r="N311" s="6">
        <v>860410802304</v>
      </c>
      <c r="O311" s="5" t="s">
        <v>1721</v>
      </c>
      <c r="P311" s="5"/>
      <c r="Q311" s="5"/>
      <c r="R311" s="5" t="s">
        <v>778</v>
      </c>
      <c r="S311" s="5" t="s">
        <v>779</v>
      </c>
      <c r="T311" s="5" t="s">
        <v>591</v>
      </c>
      <c r="U311" s="11">
        <f t="shared" si="4"/>
        <v>0.2</v>
      </c>
      <c r="V311" s="24"/>
      <c r="W311" s="24"/>
      <c r="X311" s="24"/>
      <c r="Y311" s="24"/>
      <c r="Z311" s="25">
        <v>0.2</v>
      </c>
      <c r="AA311" s="25" t="s">
        <v>592</v>
      </c>
      <c r="AB311" s="5" t="s">
        <v>708</v>
      </c>
      <c r="AC311" s="25"/>
      <c r="AD311" s="142"/>
      <c r="AE311" s="142"/>
      <c r="AF311" s="142"/>
    </row>
    <row r="312" spans="1:32" ht="168.75" customHeight="1" x14ac:dyDescent="0.25">
      <c r="A312" s="21">
        <v>305</v>
      </c>
      <c r="B312" s="5"/>
      <c r="C312" s="46"/>
      <c r="D312" s="5" t="s">
        <v>3014</v>
      </c>
      <c r="E312" s="46"/>
      <c r="F312" s="5"/>
      <c r="G312" s="46"/>
      <c r="H312" s="5" t="s">
        <v>3019</v>
      </c>
      <c r="I312" s="45">
        <v>44742</v>
      </c>
      <c r="J312" s="8">
        <v>44927</v>
      </c>
      <c r="K312" s="5" t="s">
        <v>1236</v>
      </c>
      <c r="L312" s="8">
        <v>41381</v>
      </c>
      <c r="M312" s="4">
        <v>313861910700066</v>
      </c>
      <c r="N312" s="4">
        <v>860407026644</v>
      </c>
      <c r="O312" s="5" t="s">
        <v>601</v>
      </c>
      <c r="P312" s="5"/>
      <c r="Q312" s="5"/>
      <c r="R312" s="5" t="s">
        <v>1237</v>
      </c>
      <c r="S312" s="5" t="s">
        <v>1238</v>
      </c>
      <c r="T312" s="5" t="s">
        <v>591</v>
      </c>
      <c r="U312" s="11">
        <f t="shared" si="4"/>
        <v>0</v>
      </c>
      <c r="V312" s="50"/>
      <c r="W312" s="50"/>
      <c r="X312" s="50"/>
      <c r="Y312" s="50"/>
      <c r="Z312" s="50"/>
      <c r="AA312" s="50"/>
      <c r="AB312" s="50"/>
      <c r="AC312" s="50"/>
      <c r="AD312" s="56"/>
      <c r="AE312" s="56"/>
      <c r="AF312" s="56"/>
    </row>
    <row r="313" spans="1:32" s="17" customFormat="1" ht="150" x14ac:dyDescent="0.25">
      <c r="A313" s="21">
        <v>306</v>
      </c>
      <c r="B313" s="5"/>
      <c r="C313" s="46"/>
      <c r="D313" s="5" t="s">
        <v>3014</v>
      </c>
      <c r="E313" s="46"/>
      <c r="F313" s="5"/>
      <c r="G313" s="46"/>
      <c r="H313" s="5"/>
      <c r="I313" s="46"/>
      <c r="J313" s="8">
        <v>44927</v>
      </c>
      <c r="K313" s="5" t="s">
        <v>3579</v>
      </c>
      <c r="L313" s="5" t="s">
        <v>1239</v>
      </c>
      <c r="M313" s="4">
        <v>321861700012538</v>
      </c>
      <c r="N313" s="7" t="s">
        <v>1240</v>
      </c>
      <c r="O313" s="5" t="s">
        <v>612</v>
      </c>
      <c r="P313" s="5"/>
      <c r="Q313" s="5"/>
      <c r="R313" s="5" t="s">
        <v>1241</v>
      </c>
      <c r="S313" s="5" t="s">
        <v>3078</v>
      </c>
      <c r="T313" s="5" t="s">
        <v>591</v>
      </c>
      <c r="U313" s="11">
        <f t="shared" si="4"/>
        <v>0</v>
      </c>
      <c r="V313" s="50"/>
      <c r="W313" s="50"/>
      <c r="X313" s="50"/>
      <c r="Y313" s="50"/>
      <c r="Z313" s="50"/>
      <c r="AA313" s="16" t="s">
        <v>592</v>
      </c>
      <c r="AB313" s="50" t="s">
        <v>615</v>
      </c>
      <c r="AC313" s="50"/>
      <c r="AD313" s="142"/>
      <c r="AE313" s="142"/>
      <c r="AF313" s="142"/>
    </row>
    <row r="314" spans="1:32" ht="206.25" customHeight="1" x14ac:dyDescent="0.25">
      <c r="A314" s="21">
        <v>307</v>
      </c>
      <c r="B314" s="5"/>
      <c r="C314" s="46"/>
      <c r="D314" s="5" t="s">
        <v>3014</v>
      </c>
      <c r="E314" s="46"/>
      <c r="F314" s="5"/>
      <c r="G314" s="46"/>
      <c r="H314" s="5" t="s">
        <v>3019</v>
      </c>
      <c r="I314" s="45">
        <v>42745</v>
      </c>
      <c r="J314" s="8">
        <v>44927</v>
      </c>
      <c r="K314" s="5" t="s">
        <v>1242</v>
      </c>
      <c r="L314" s="8">
        <v>42293</v>
      </c>
      <c r="M314" s="4">
        <v>315861700031911</v>
      </c>
      <c r="N314" s="4">
        <v>861500605937</v>
      </c>
      <c r="O314" s="5" t="s">
        <v>1243</v>
      </c>
      <c r="P314" s="5"/>
      <c r="Q314" s="5"/>
      <c r="R314" s="5" t="s">
        <v>1244</v>
      </c>
      <c r="S314" s="5" t="s">
        <v>1245</v>
      </c>
      <c r="T314" s="5" t="s">
        <v>591</v>
      </c>
      <c r="U314" s="11">
        <f t="shared" si="4"/>
        <v>0</v>
      </c>
      <c r="V314" s="50"/>
      <c r="W314" s="50"/>
      <c r="X314" s="50"/>
      <c r="Y314" s="50"/>
      <c r="Z314" s="50"/>
      <c r="AA314" s="16" t="s">
        <v>592</v>
      </c>
      <c r="AB314" s="50"/>
      <c r="AC314" s="50"/>
      <c r="AD314" s="56"/>
      <c r="AE314" s="56"/>
      <c r="AF314" s="56"/>
    </row>
    <row r="315" spans="1:32" ht="243.75" customHeight="1" x14ac:dyDescent="0.25">
      <c r="A315" s="21">
        <v>308</v>
      </c>
      <c r="B315" s="5"/>
      <c r="C315" s="46"/>
      <c r="D315" s="5" t="s">
        <v>3014</v>
      </c>
      <c r="E315" s="46"/>
      <c r="F315" s="5"/>
      <c r="G315" s="46"/>
      <c r="H315" s="5" t="s">
        <v>3019</v>
      </c>
      <c r="I315" s="45">
        <v>44742</v>
      </c>
      <c r="J315" s="8">
        <v>44927</v>
      </c>
      <c r="K315" s="5" t="s">
        <v>1246</v>
      </c>
      <c r="L315" s="8">
        <v>43922</v>
      </c>
      <c r="M315" s="4">
        <v>1208600003920</v>
      </c>
      <c r="N315" s="5">
        <v>8603241032</v>
      </c>
      <c r="O315" s="5" t="s">
        <v>601</v>
      </c>
      <c r="P315" s="5"/>
      <c r="Q315" s="5"/>
      <c r="R315" s="5" t="s">
        <v>1247</v>
      </c>
      <c r="S315" s="5" t="s">
        <v>1248</v>
      </c>
      <c r="T315" s="5" t="s">
        <v>591</v>
      </c>
      <c r="U315" s="11">
        <f t="shared" si="4"/>
        <v>0</v>
      </c>
      <c r="V315" s="50"/>
      <c r="W315" s="50"/>
      <c r="X315" s="50"/>
      <c r="Y315" s="50"/>
      <c r="Z315" s="50"/>
      <c r="AA315" s="16" t="s">
        <v>592</v>
      </c>
      <c r="AB315" s="50"/>
      <c r="AC315" s="50"/>
      <c r="AD315" s="56"/>
      <c r="AE315" s="56"/>
      <c r="AF315" s="56"/>
    </row>
    <row r="316" spans="1:32" ht="131.25" customHeight="1" x14ac:dyDescent="0.25">
      <c r="A316" s="21">
        <v>309</v>
      </c>
      <c r="B316" s="5"/>
      <c r="C316" s="46"/>
      <c r="D316" s="5" t="s">
        <v>3014</v>
      </c>
      <c r="E316" s="46"/>
      <c r="F316" s="5"/>
      <c r="G316" s="46"/>
      <c r="H316" s="5" t="s">
        <v>3019</v>
      </c>
      <c r="I316" s="45">
        <v>44742</v>
      </c>
      <c r="J316" s="8">
        <v>44927</v>
      </c>
      <c r="K316" s="5" t="s">
        <v>1249</v>
      </c>
      <c r="L316" s="8">
        <v>44238</v>
      </c>
      <c r="M316" s="4">
        <v>321861700010566</v>
      </c>
      <c r="N316" s="4">
        <v>860603410536</v>
      </c>
      <c r="O316" s="5" t="s">
        <v>686</v>
      </c>
      <c r="P316" s="5"/>
      <c r="Q316" s="5"/>
      <c r="R316" s="5" t="s">
        <v>1250</v>
      </c>
      <c r="S316" s="5" t="s">
        <v>1251</v>
      </c>
      <c r="T316" s="5" t="s">
        <v>591</v>
      </c>
      <c r="U316" s="11">
        <f t="shared" si="4"/>
        <v>0</v>
      </c>
      <c r="V316" s="50"/>
      <c r="W316" s="50"/>
      <c r="X316" s="50"/>
      <c r="Y316" s="50"/>
      <c r="Z316" s="50"/>
      <c r="AA316" s="16" t="s">
        <v>592</v>
      </c>
      <c r="AB316" s="50"/>
      <c r="AC316" s="50"/>
      <c r="AD316" s="56"/>
      <c r="AE316" s="56"/>
      <c r="AF316" s="56"/>
    </row>
    <row r="317" spans="1:32" ht="206.25" customHeight="1" x14ac:dyDescent="0.25">
      <c r="A317" s="21">
        <v>310</v>
      </c>
      <c r="B317" s="5"/>
      <c r="C317" s="46"/>
      <c r="D317" s="5" t="s">
        <v>3014</v>
      </c>
      <c r="E317" s="46"/>
      <c r="F317" s="5"/>
      <c r="G317" s="46"/>
      <c r="H317" s="5" t="s">
        <v>3019</v>
      </c>
      <c r="I317" s="45">
        <v>44124</v>
      </c>
      <c r="J317" s="8">
        <v>44927</v>
      </c>
      <c r="K317" s="5" t="s">
        <v>1252</v>
      </c>
      <c r="L317" s="8">
        <v>43717</v>
      </c>
      <c r="M317" s="4">
        <v>319861700066568</v>
      </c>
      <c r="N317" s="4">
        <v>860504397651</v>
      </c>
      <c r="O317" s="5" t="s">
        <v>594</v>
      </c>
      <c r="P317" s="5"/>
      <c r="Q317" s="5"/>
      <c r="R317" s="5" t="s">
        <v>1253</v>
      </c>
      <c r="S317" s="5" t="s">
        <v>1254</v>
      </c>
      <c r="T317" s="5" t="s">
        <v>591</v>
      </c>
      <c r="U317" s="11">
        <f t="shared" si="4"/>
        <v>0</v>
      </c>
      <c r="V317" s="50"/>
      <c r="W317" s="50"/>
      <c r="X317" s="50"/>
      <c r="Y317" s="50"/>
      <c r="Z317" s="50"/>
      <c r="AA317" s="50"/>
      <c r="AB317" s="50" t="s">
        <v>615</v>
      </c>
      <c r="AC317" s="50"/>
      <c r="AD317" s="56"/>
      <c r="AE317" s="56"/>
      <c r="AF317" s="56"/>
    </row>
    <row r="318" spans="1:32" ht="206.25" customHeight="1" x14ac:dyDescent="0.25">
      <c r="A318" s="21">
        <v>311</v>
      </c>
      <c r="B318" s="5"/>
      <c r="C318" s="46"/>
      <c r="D318" s="5" t="s">
        <v>3014</v>
      </c>
      <c r="E318" s="46"/>
      <c r="F318" s="5"/>
      <c r="G318" s="46"/>
      <c r="H318" s="5"/>
      <c r="I318" s="46"/>
      <c r="J318" s="8">
        <v>44927</v>
      </c>
      <c r="K318" s="5" t="s">
        <v>1255</v>
      </c>
      <c r="L318" s="8">
        <v>40420</v>
      </c>
      <c r="M318" s="4">
        <v>310860524200017</v>
      </c>
      <c r="N318" s="4">
        <v>860502083025</v>
      </c>
      <c r="O318" s="5" t="s">
        <v>1256</v>
      </c>
      <c r="P318" s="5"/>
      <c r="Q318" s="5"/>
      <c r="R318" s="5" t="s">
        <v>1257</v>
      </c>
      <c r="S318" s="5" t="s">
        <v>1258</v>
      </c>
      <c r="T318" s="5" t="s">
        <v>591</v>
      </c>
      <c r="U318" s="11">
        <f t="shared" si="4"/>
        <v>0</v>
      </c>
      <c r="V318" s="50"/>
      <c r="W318" s="50"/>
      <c r="X318" s="50"/>
      <c r="Y318" s="50"/>
      <c r="Z318" s="50"/>
      <c r="AA318" s="16" t="s">
        <v>592</v>
      </c>
      <c r="AB318" s="50" t="s">
        <v>708</v>
      </c>
      <c r="AC318" s="50"/>
      <c r="AD318" s="56"/>
      <c r="AE318" s="56"/>
      <c r="AF318" s="56"/>
    </row>
    <row r="319" spans="1:32" ht="131.25" customHeight="1" x14ac:dyDescent="0.25">
      <c r="A319" s="21">
        <v>312</v>
      </c>
      <c r="B319" s="5"/>
      <c r="C319" s="46"/>
      <c r="D319" s="5" t="s">
        <v>3014</v>
      </c>
      <c r="E319" s="46"/>
      <c r="F319" s="5"/>
      <c r="G319" s="46"/>
      <c r="H319" s="5"/>
      <c r="I319" s="46"/>
      <c r="J319" s="8">
        <v>44927</v>
      </c>
      <c r="K319" s="5" t="s">
        <v>1259</v>
      </c>
      <c r="L319" s="8">
        <v>44196</v>
      </c>
      <c r="M319" s="4">
        <v>320861700071153</v>
      </c>
      <c r="N319" s="4">
        <v>163200717200</v>
      </c>
      <c r="O319" s="5" t="s">
        <v>594</v>
      </c>
      <c r="P319" s="5"/>
      <c r="Q319" s="5"/>
      <c r="R319" s="5" t="s">
        <v>1260</v>
      </c>
      <c r="S319" s="5" t="s">
        <v>1261</v>
      </c>
      <c r="T319" s="5" t="s">
        <v>591</v>
      </c>
      <c r="U319" s="11">
        <f t="shared" si="4"/>
        <v>0</v>
      </c>
      <c r="V319" s="50"/>
      <c r="W319" s="50"/>
      <c r="X319" s="50"/>
      <c r="Y319" s="50"/>
      <c r="Z319" s="50"/>
      <c r="AA319" s="16" t="s">
        <v>592</v>
      </c>
      <c r="AB319" s="50" t="s">
        <v>615</v>
      </c>
      <c r="AC319" s="50"/>
      <c r="AD319" s="56"/>
      <c r="AE319" s="56"/>
      <c r="AF319" s="56"/>
    </row>
    <row r="320" spans="1:32" ht="111.75" customHeight="1" x14ac:dyDescent="0.25">
      <c r="A320" s="21">
        <v>313</v>
      </c>
      <c r="B320" s="5"/>
      <c r="C320" s="46"/>
      <c r="D320" s="5" t="s">
        <v>3014</v>
      </c>
      <c r="E320" s="46"/>
      <c r="F320" s="5"/>
      <c r="G320" s="46"/>
      <c r="H320" s="5"/>
      <c r="I320" s="46"/>
      <c r="J320" s="8">
        <v>44927</v>
      </c>
      <c r="K320" s="5" t="s">
        <v>1264</v>
      </c>
      <c r="L320" s="8">
        <v>40890</v>
      </c>
      <c r="M320" s="4">
        <v>311861934700052</v>
      </c>
      <c r="N320" s="4">
        <v>745209580886</v>
      </c>
      <c r="O320" s="5" t="s">
        <v>1271</v>
      </c>
      <c r="P320" s="5"/>
      <c r="Q320" s="5"/>
      <c r="R320" s="5" t="s">
        <v>1277</v>
      </c>
      <c r="S320" s="5" t="s">
        <v>923</v>
      </c>
      <c r="T320" s="5" t="s">
        <v>591</v>
      </c>
      <c r="U320" s="11">
        <f t="shared" si="4"/>
        <v>0</v>
      </c>
      <c r="V320" s="50"/>
      <c r="W320" s="50"/>
      <c r="X320" s="50"/>
      <c r="Y320" s="50"/>
      <c r="Z320" s="50"/>
      <c r="AA320" s="16" t="s">
        <v>592</v>
      </c>
      <c r="AB320" s="50"/>
      <c r="AC320" s="50"/>
      <c r="AD320" s="56"/>
      <c r="AE320" s="56"/>
      <c r="AF320" s="56"/>
    </row>
    <row r="321" spans="1:32" s="17" customFormat="1" ht="131.25" x14ac:dyDescent="0.25">
      <c r="A321" s="21">
        <v>314</v>
      </c>
      <c r="B321" s="5"/>
      <c r="C321" s="46"/>
      <c r="D321" s="5" t="s">
        <v>3014</v>
      </c>
      <c r="E321" s="46"/>
      <c r="F321" s="5"/>
      <c r="G321" s="46"/>
      <c r="H321" s="5" t="s">
        <v>3019</v>
      </c>
      <c r="I321" s="45">
        <v>44742</v>
      </c>
      <c r="J321" s="8">
        <v>44927</v>
      </c>
      <c r="K321" s="5" t="s">
        <v>1265</v>
      </c>
      <c r="L321" s="8">
        <v>43871</v>
      </c>
      <c r="M321" s="4">
        <v>320861700003761</v>
      </c>
      <c r="N321" s="4">
        <v>861602672442</v>
      </c>
      <c r="O321" s="5" t="s">
        <v>1278</v>
      </c>
      <c r="P321" s="5"/>
      <c r="Q321" s="5"/>
      <c r="R321" s="100" t="s">
        <v>1722</v>
      </c>
      <c r="S321" s="5" t="s">
        <v>1272</v>
      </c>
      <c r="T321" s="5" t="s">
        <v>591</v>
      </c>
      <c r="U321" s="11">
        <f t="shared" si="4"/>
        <v>0</v>
      </c>
      <c r="V321" s="50"/>
      <c r="W321" s="50"/>
      <c r="X321" s="50"/>
      <c r="Y321" s="50"/>
      <c r="Z321" s="50"/>
      <c r="AA321" s="50"/>
      <c r="AB321" s="50" t="s">
        <v>724</v>
      </c>
      <c r="AC321" s="50"/>
      <c r="AD321" s="142"/>
      <c r="AE321" s="142"/>
      <c r="AF321" s="142"/>
    </row>
    <row r="322" spans="1:32" ht="150" customHeight="1" x14ac:dyDescent="0.25">
      <c r="A322" s="21">
        <v>315</v>
      </c>
      <c r="B322" s="5"/>
      <c r="C322" s="46"/>
      <c r="D322" s="5" t="s">
        <v>3014</v>
      </c>
      <c r="E322" s="46"/>
      <c r="F322" s="5"/>
      <c r="G322" s="46"/>
      <c r="H322" s="5" t="s">
        <v>3019</v>
      </c>
      <c r="I322" s="45">
        <v>44742</v>
      </c>
      <c r="J322" s="8">
        <v>44927</v>
      </c>
      <c r="K322" s="5" t="s">
        <v>1266</v>
      </c>
      <c r="L322" s="8" t="s">
        <v>1723</v>
      </c>
      <c r="M322" s="4">
        <v>320861700068111</v>
      </c>
      <c r="N322" s="4">
        <v>860806075121</v>
      </c>
      <c r="O322" s="5" t="s">
        <v>1279</v>
      </c>
      <c r="P322" s="5"/>
      <c r="Q322" s="5"/>
      <c r="R322" s="5" t="s">
        <v>1280</v>
      </c>
      <c r="S322" s="5" t="s">
        <v>1273</v>
      </c>
      <c r="T322" s="5" t="s">
        <v>591</v>
      </c>
      <c r="U322" s="11">
        <f t="shared" si="4"/>
        <v>0</v>
      </c>
      <c r="V322" s="50"/>
      <c r="W322" s="50"/>
      <c r="X322" s="50"/>
      <c r="Y322" s="50"/>
      <c r="Z322" s="50"/>
      <c r="AA322" s="16" t="s">
        <v>592</v>
      </c>
      <c r="AB322" s="50" t="s">
        <v>615</v>
      </c>
      <c r="AC322" s="50"/>
      <c r="AD322" s="56"/>
      <c r="AE322" s="56"/>
      <c r="AF322" s="56"/>
    </row>
    <row r="323" spans="1:32" ht="150" customHeight="1" x14ac:dyDescent="0.25">
      <c r="A323" s="21">
        <v>316</v>
      </c>
      <c r="B323" s="5"/>
      <c r="C323" s="46"/>
      <c r="D323" s="5" t="s">
        <v>3014</v>
      </c>
      <c r="E323" s="46"/>
      <c r="F323" s="5"/>
      <c r="G323" s="46"/>
      <c r="H323" s="5" t="s">
        <v>3019</v>
      </c>
      <c r="I323" s="45">
        <v>43809</v>
      </c>
      <c r="J323" s="8">
        <v>44927</v>
      </c>
      <c r="K323" s="5" t="s">
        <v>1267</v>
      </c>
      <c r="L323" s="8">
        <v>43809</v>
      </c>
      <c r="M323" s="4">
        <v>319861700085482</v>
      </c>
      <c r="N323" s="4">
        <v>861005992135</v>
      </c>
      <c r="O323" s="5" t="s">
        <v>1000</v>
      </c>
      <c r="P323" s="5"/>
      <c r="Q323" s="5"/>
      <c r="R323" s="5" t="s">
        <v>1281</v>
      </c>
      <c r="S323" s="5" t="s">
        <v>1274</v>
      </c>
      <c r="T323" s="5" t="s">
        <v>591</v>
      </c>
      <c r="U323" s="11">
        <f t="shared" si="4"/>
        <v>1.4</v>
      </c>
      <c r="V323" s="50"/>
      <c r="W323" s="50">
        <v>1.4</v>
      </c>
      <c r="X323" s="50"/>
      <c r="Y323" s="50"/>
      <c r="Z323" s="50"/>
      <c r="AA323" s="16" t="s">
        <v>592</v>
      </c>
      <c r="AB323" s="50"/>
      <c r="AC323" s="50"/>
      <c r="AD323" s="56"/>
      <c r="AE323" s="56"/>
      <c r="AF323" s="56"/>
    </row>
    <row r="324" spans="1:32" s="17" customFormat="1" ht="150" x14ac:dyDescent="0.25">
      <c r="A324" s="21">
        <v>317</v>
      </c>
      <c r="B324" s="5"/>
      <c r="C324" s="46"/>
      <c r="D324" s="5" t="s">
        <v>3014</v>
      </c>
      <c r="E324" s="46"/>
      <c r="F324" s="5"/>
      <c r="G324" s="46"/>
      <c r="H324" s="5"/>
      <c r="I324" s="46"/>
      <c r="J324" s="8">
        <v>44927</v>
      </c>
      <c r="K324" s="5" t="s">
        <v>1268</v>
      </c>
      <c r="L324" s="8">
        <v>42583</v>
      </c>
      <c r="M324" s="4">
        <v>308860909800021</v>
      </c>
      <c r="N324" s="4">
        <v>860901908133</v>
      </c>
      <c r="O324" s="5" t="s">
        <v>1282</v>
      </c>
      <c r="P324" s="5"/>
      <c r="Q324" s="5"/>
      <c r="R324" s="5" t="s">
        <v>1283</v>
      </c>
      <c r="S324" s="5" t="s">
        <v>1275</v>
      </c>
      <c r="T324" s="5" t="s">
        <v>591</v>
      </c>
      <c r="U324" s="11">
        <f t="shared" si="4"/>
        <v>0</v>
      </c>
      <c r="V324" s="50"/>
      <c r="W324" s="50"/>
      <c r="X324" s="50"/>
      <c r="Y324" s="50"/>
      <c r="Z324" s="50"/>
      <c r="AA324" s="50"/>
      <c r="AB324" s="50"/>
      <c r="AC324" s="50"/>
      <c r="AD324" s="142"/>
      <c r="AE324" s="142"/>
      <c r="AF324" s="142"/>
    </row>
    <row r="325" spans="1:32" ht="187.5" customHeight="1" x14ac:dyDescent="0.25">
      <c r="A325" s="21">
        <v>318</v>
      </c>
      <c r="B325" s="5"/>
      <c r="C325" s="46"/>
      <c r="D325" s="5" t="s">
        <v>3014</v>
      </c>
      <c r="E325" s="46"/>
      <c r="F325" s="5"/>
      <c r="G325" s="46"/>
      <c r="H325" s="5" t="s">
        <v>3019</v>
      </c>
      <c r="I325" s="45">
        <v>44742</v>
      </c>
      <c r="J325" s="8">
        <v>44927</v>
      </c>
      <c r="K325" s="5" t="s">
        <v>1269</v>
      </c>
      <c r="L325" s="8">
        <v>44265</v>
      </c>
      <c r="M325" s="4">
        <v>321861700007056</v>
      </c>
      <c r="N325" s="4">
        <v>860103419643</v>
      </c>
      <c r="O325" s="5" t="s">
        <v>1012</v>
      </c>
      <c r="P325" s="5"/>
      <c r="Q325" s="5"/>
      <c r="R325" s="5" t="s">
        <v>1284</v>
      </c>
      <c r="S325" s="5" t="s">
        <v>1276</v>
      </c>
      <c r="T325" s="5" t="s">
        <v>591</v>
      </c>
      <c r="U325" s="11">
        <f t="shared" si="4"/>
        <v>0</v>
      </c>
      <c r="V325" s="50"/>
      <c r="W325" s="50"/>
      <c r="X325" s="50"/>
      <c r="Y325" s="50"/>
      <c r="Z325" s="50"/>
      <c r="AA325" s="16" t="s">
        <v>592</v>
      </c>
      <c r="AB325" s="50" t="s">
        <v>615</v>
      </c>
      <c r="AC325" s="50"/>
      <c r="AD325" s="56"/>
      <c r="AE325" s="56"/>
      <c r="AF325" s="56"/>
    </row>
    <row r="326" spans="1:32" ht="150" customHeight="1" x14ac:dyDescent="0.25">
      <c r="A326" s="21">
        <v>319</v>
      </c>
      <c r="B326" s="5"/>
      <c r="C326" s="46"/>
      <c r="D326" s="5" t="s">
        <v>3014</v>
      </c>
      <c r="E326" s="46"/>
      <c r="F326" s="5"/>
      <c r="G326" s="46"/>
      <c r="H326" s="5" t="s">
        <v>3019</v>
      </c>
      <c r="I326" s="45">
        <v>44742</v>
      </c>
      <c r="J326" s="8">
        <v>44927</v>
      </c>
      <c r="K326" s="5" t="s">
        <v>1270</v>
      </c>
      <c r="L326" s="8" t="s">
        <v>1724</v>
      </c>
      <c r="M326" s="4">
        <v>321861700061330</v>
      </c>
      <c r="N326" s="7" t="s">
        <v>1717</v>
      </c>
      <c r="O326" s="5" t="s">
        <v>1285</v>
      </c>
      <c r="P326" s="5"/>
      <c r="Q326" s="5"/>
      <c r="R326" s="5" t="s">
        <v>1287</v>
      </c>
      <c r="S326" s="5" t="s">
        <v>1286</v>
      </c>
      <c r="T326" s="5" t="s">
        <v>591</v>
      </c>
      <c r="U326" s="11">
        <f t="shared" si="4"/>
        <v>0</v>
      </c>
      <c r="V326" s="50"/>
      <c r="W326" s="50"/>
      <c r="X326" s="50"/>
      <c r="Y326" s="50"/>
      <c r="Z326" s="50"/>
      <c r="AA326" s="50"/>
      <c r="AB326" s="50" t="s">
        <v>615</v>
      </c>
      <c r="AC326" s="50"/>
      <c r="AD326" s="56"/>
      <c r="AE326" s="56"/>
      <c r="AF326" s="56"/>
    </row>
    <row r="327" spans="1:32" ht="187.5" customHeight="1" x14ac:dyDescent="0.25">
      <c r="A327" s="21">
        <v>320</v>
      </c>
      <c r="B327" s="5"/>
      <c r="C327" s="46"/>
      <c r="D327" s="5" t="s">
        <v>3014</v>
      </c>
      <c r="E327" s="46"/>
      <c r="F327" s="5"/>
      <c r="G327" s="46"/>
      <c r="H327" s="5"/>
      <c r="I327" s="46"/>
      <c r="J327" s="8">
        <v>44927</v>
      </c>
      <c r="K327" s="5" t="s">
        <v>1299</v>
      </c>
      <c r="L327" s="8">
        <v>43595</v>
      </c>
      <c r="M327" s="4">
        <v>319861700025162</v>
      </c>
      <c r="N327" s="4">
        <v>860410951232</v>
      </c>
      <c r="O327" s="5" t="s">
        <v>1282</v>
      </c>
      <c r="P327" s="5"/>
      <c r="Q327" s="5"/>
      <c r="R327" s="5" t="s">
        <v>1301</v>
      </c>
      <c r="S327" s="5" t="s">
        <v>1300</v>
      </c>
      <c r="T327" s="5" t="s">
        <v>591</v>
      </c>
      <c r="U327" s="11">
        <f t="shared" si="4"/>
        <v>0</v>
      </c>
      <c r="V327" s="50"/>
      <c r="W327" s="50"/>
      <c r="X327" s="50"/>
      <c r="Y327" s="50"/>
      <c r="Z327" s="50"/>
      <c r="AA327" s="50"/>
      <c r="AB327" s="50"/>
      <c r="AC327" s="50"/>
      <c r="AD327" s="56"/>
      <c r="AE327" s="56"/>
      <c r="AF327" s="56"/>
    </row>
    <row r="328" spans="1:32" s="17" customFormat="1" ht="75" x14ac:dyDescent="0.25">
      <c r="A328" s="21">
        <v>321</v>
      </c>
      <c r="B328" s="5"/>
      <c r="C328" s="46"/>
      <c r="D328" s="5" t="s">
        <v>3014</v>
      </c>
      <c r="E328" s="46"/>
      <c r="F328" s="5"/>
      <c r="G328" s="46"/>
      <c r="H328" s="5"/>
      <c r="I328" s="46"/>
      <c r="J328" s="8">
        <v>44927</v>
      </c>
      <c r="K328" s="5" t="s">
        <v>1302</v>
      </c>
      <c r="L328" s="8">
        <v>44265</v>
      </c>
      <c r="M328" s="4">
        <v>1218600001663</v>
      </c>
      <c r="N328" s="4">
        <v>8601070984</v>
      </c>
      <c r="O328" s="5" t="s">
        <v>1017</v>
      </c>
      <c r="P328" s="5"/>
      <c r="Q328" s="5"/>
      <c r="R328" s="5" t="s">
        <v>1304</v>
      </c>
      <c r="S328" s="5" t="s">
        <v>1303</v>
      </c>
      <c r="T328" s="5" t="s">
        <v>1698</v>
      </c>
      <c r="U328" s="11">
        <f t="shared" si="4"/>
        <v>0</v>
      </c>
      <c r="V328" s="50"/>
      <c r="W328" s="50"/>
      <c r="X328" s="50"/>
      <c r="Y328" s="50"/>
      <c r="Z328" s="50"/>
      <c r="AA328" s="50"/>
      <c r="AB328" s="50"/>
      <c r="AC328" s="50"/>
      <c r="AD328" s="142"/>
      <c r="AE328" s="142"/>
      <c r="AF328" s="142"/>
    </row>
    <row r="329" spans="1:32" s="17" customFormat="1" ht="168.75" x14ac:dyDescent="0.25">
      <c r="A329" s="21">
        <v>322</v>
      </c>
      <c r="B329" s="5"/>
      <c r="C329" s="46"/>
      <c r="D329" s="5" t="s">
        <v>3014</v>
      </c>
      <c r="E329" s="46"/>
      <c r="F329" s="5"/>
      <c r="G329" s="46"/>
      <c r="H329" s="5"/>
      <c r="I329" s="46"/>
      <c r="J329" s="8">
        <v>44927</v>
      </c>
      <c r="K329" s="5" t="s">
        <v>1326</v>
      </c>
      <c r="L329" s="8">
        <v>44449</v>
      </c>
      <c r="M329" s="4">
        <v>1218600008164</v>
      </c>
      <c r="N329" s="4">
        <v>8602303494</v>
      </c>
      <c r="O329" s="5" t="s">
        <v>1327</v>
      </c>
      <c r="P329" s="5"/>
      <c r="Q329" s="5"/>
      <c r="R329" s="5" t="s">
        <v>1328</v>
      </c>
      <c r="S329" s="5" t="s">
        <v>1329</v>
      </c>
      <c r="T329" s="5" t="s">
        <v>591</v>
      </c>
      <c r="U329" s="11">
        <f t="shared" ref="U329:U392" si="5">V329+W329+X329+Y329+Z329</f>
        <v>0</v>
      </c>
      <c r="V329" s="50"/>
      <c r="W329" s="50"/>
      <c r="X329" s="50"/>
      <c r="Y329" s="50"/>
      <c r="Z329" s="50"/>
      <c r="AA329" s="50" t="s">
        <v>592</v>
      </c>
      <c r="AB329" s="50" t="s">
        <v>724</v>
      </c>
      <c r="AC329" s="50"/>
      <c r="AD329" s="142"/>
      <c r="AE329" s="142"/>
      <c r="AF329" s="142"/>
    </row>
    <row r="330" spans="1:32" ht="131.25" customHeight="1" x14ac:dyDescent="0.25">
      <c r="A330" s="21">
        <v>323</v>
      </c>
      <c r="B330" s="5"/>
      <c r="C330" s="46"/>
      <c r="D330" s="5" t="s">
        <v>3014</v>
      </c>
      <c r="E330" s="46"/>
      <c r="F330" s="5"/>
      <c r="G330" s="46"/>
      <c r="H330" s="5"/>
      <c r="I330" s="46"/>
      <c r="J330" s="8">
        <v>44927</v>
      </c>
      <c r="K330" s="5" t="s">
        <v>1307</v>
      </c>
      <c r="L330" s="8">
        <v>42583</v>
      </c>
      <c r="M330" s="4">
        <v>321861700037606</v>
      </c>
      <c r="N330" s="4">
        <v>25301015059</v>
      </c>
      <c r="O330" s="5" t="s">
        <v>1282</v>
      </c>
      <c r="P330" s="5"/>
      <c r="Q330" s="5"/>
      <c r="R330" s="5" t="s">
        <v>1306</v>
      </c>
      <c r="S330" s="5" t="s">
        <v>1305</v>
      </c>
      <c r="T330" s="5" t="s">
        <v>591</v>
      </c>
      <c r="U330" s="11">
        <f t="shared" si="5"/>
        <v>0</v>
      </c>
      <c r="V330" s="50"/>
      <c r="W330" s="50"/>
      <c r="X330" s="50"/>
      <c r="Y330" s="50"/>
      <c r="Z330" s="50"/>
      <c r="AA330" s="50" t="s">
        <v>592</v>
      </c>
      <c r="AB330" s="50" t="s">
        <v>724</v>
      </c>
      <c r="AC330" s="50"/>
      <c r="AD330" s="56"/>
      <c r="AE330" s="56"/>
      <c r="AF330" s="56"/>
    </row>
    <row r="331" spans="1:32" s="17" customFormat="1" ht="93.75" x14ac:dyDescent="0.25">
      <c r="A331" s="21">
        <v>324</v>
      </c>
      <c r="B331" s="5"/>
      <c r="C331" s="46"/>
      <c r="D331" s="5" t="s">
        <v>3014</v>
      </c>
      <c r="E331" s="46"/>
      <c r="F331" s="5"/>
      <c r="G331" s="46"/>
      <c r="H331" s="5"/>
      <c r="I331" s="46"/>
      <c r="J331" s="8">
        <v>44927</v>
      </c>
      <c r="K331" s="5" t="s">
        <v>1309</v>
      </c>
      <c r="L331" s="8">
        <v>42988</v>
      </c>
      <c r="M331" s="4">
        <v>317861700060461</v>
      </c>
      <c r="N331" s="4">
        <v>860806634041</v>
      </c>
      <c r="O331" s="5" t="s">
        <v>1282</v>
      </c>
      <c r="P331" s="5"/>
      <c r="Q331" s="5"/>
      <c r="R331" s="5" t="s">
        <v>1310</v>
      </c>
      <c r="S331" s="5" t="s">
        <v>1308</v>
      </c>
      <c r="T331" s="5" t="s">
        <v>1699</v>
      </c>
      <c r="U331" s="11">
        <f t="shared" si="5"/>
        <v>0.5</v>
      </c>
      <c r="V331" s="50"/>
      <c r="W331" s="50"/>
      <c r="X331" s="50"/>
      <c r="Y331" s="50"/>
      <c r="Z331" s="50">
        <v>0.5</v>
      </c>
      <c r="AA331" s="50" t="s">
        <v>592</v>
      </c>
      <c r="AB331" s="50"/>
      <c r="AC331" s="50"/>
      <c r="AD331" s="142"/>
      <c r="AE331" s="142"/>
      <c r="AF331" s="142"/>
    </row>
    <row r="332" spans="1:32" ht="150" customHeight="1" x14ac:dyDescent="0.3">
      <c r="A332" s="21">
        <v>325</v>
      </c>
      <c r="B332" s="5"/>
      <c r="C332" s="46"/>
      <c r="D332" s="5" t="s">
        <v>3014</v>
      </c>
      <c r="E332" s="46"/>
      <c r="F332" s="5" t="s">
        <v>3016</v>
      </c>
      <c r="G332" s="45">
        <v>42949</v>
      </c>
      <c r="H332" s="5"/>
      <c r="I332" s="46"/>
      <c r="J332" s="8">
        <v>44927</v>
      </c>
      <c r="K332" s="5" t="s">
        <v>92</v>
      </c>
      <c r="L332" s="8">
        <v>42909</v>
      </c>
      <c r="M332" s="4">
        <v>317861700047290</v>
      </c>
      <c r="N332" s="4">
        <v>860600590640</v>
      </c>
      <c r="O332" s="5" t="s">
        <v>607</v>
      </c>
      <c r="P332" s="5"/>
      <c r="Q332" s="5"/>
      <c r="R332" s="5" t="s">
        <v>727</v>
      </c>
      <c r="S332" s="5" t="s">
        <v>443</v>
      </c>
      <c r="T332" s="5" t="s">
        <v>591</v>
      </c>
      <c r="U332" s="11">
        <f t="shared" si="5"/>
        <v>0</v>
      </c>
      <c r="V332" s="15"/>
      <c r="W332" s="15"/>
      <c r="X332" s="15"/>
      <c r="Y332" s="15"/>
      <c r="Z332" s="15"/>
      <c r="AA332" s="16"/>
      <c r="AB332" s="50" t="s">
        <v>615</v>
      </c>
      <c r="AC332" s="16"/>
      <c r="AD332" s="56"/>
      <c r="AE332" s="56"/>
      <c r="AF332" s="56"/>
    </row>
    <row r="333" spans="1:32" s="17" customFormat="1" ht="168.75" x14ac:dyDescent="0.3">
      <c r="A333" s="21">
        <v>326</v>
      </c>
      <c r="B333" s="5"/>
      <c r="C333" s="46"/>
      <c r="D333" s="5" t="s">
        <v>3014</v>
      </c>
      <c r="E333" s="46"/>
      <c r="F333" s="5" t="s">
        <v>3016</v>
      </c>
      <c r="G333" s="45">
        <v>43861</v>
      </c>
      <c r="H333" s="5"/>
      <c r="I333" s="46"/>
      <c r="J333" s="8">
        <v>44927</v>
      </c>
      <c r="K333" s="5" t="s">
        <v>148</v>
      </c>
      <c r="L333" s="8">
        <v>43825</v>
      </c>
      <c r="M333" s="4" t="s">
        <v>1051</v>
      </c>
      <c r="N333" s="4">
        <v>861902833316</v>
      </c>
      <c r="O333" s="5" t="s">
        <v>607</v>
      </c>
      <c r="P333" s="5"/>
      <c r="Q333" s="5"/>
      <c r="R333" s="5" t="s">
        <v>1052</v>
      </c>
      <c r="S333" s="5" t="s">
        <v>1053</v>
      </c>
      <c r="T333" s="5" t="s">
        <v>591</v>
      </c>
      <c r="U333" s="11">
        <f t="shared" si="5"/>
        <v>0</v>
      </c>
      <c r="V333" s="15"/>
      <c r="W333" s="15"/>
      <c r="X333" s="15"/>
      <c r="Y333" s="15"/>
      <c r="Z333" s="15"/>
      <c r="AA333" s="16" t="s">
        <v>592</v>
      </c>
      <c r="AB333" s="16"/>
      <c r="AC333" s="50"/>
      <c r="AD333" s="142"/>
      <c r="AE333" s="142"/>
      <c r="AF333" s="142"/>
    </row>
    <row r="334" spans="1:32" ht="131.25" customHeight="1" x14ac:dyDescent="0.25">
      <c r="A334" s="21">
        <v>327</v>
      </c>
      <c r="B334" s="5"/>
      <c r="C334" s="46"/>
      <c r="D334" s="5" t="s">
        <v>3014</v>
      </c>
      <c r="E334" s="46"/>
      <c r="F334" s="5"/>
      <c r="G334" s="46"/>
      <c r="H334" s="5"/>
      <c r="I334" s="46"/>
      <c r="J334" s="8">
        <v>44927</v>
      </c>
      <c r="K334" s="5" t="s">
        <v>1580</v>
      </c>
      <c r="L334" s="8">
        <v>42583</v>
      </c>
      <c r="M334" s="4">
        <v>316861700094973</v>
      </c>
      <c r="N334" s="4">
        <v>860601511659</v>
      </c>
      <c r="O334" s="5" t="s">
        <v>1578</v>
      </c>
      <c r="P334" s="5"/>
      <c r="Q334" s="5"/>
      <c r="R334" s="100" t="s">
        <v>1581</v>
      </c>
      <c r="S334" s="5" t="s">
        <v>1579</v>
      </c>
      <c r="T334" s="5" t="s">
        <v>591</v>
      </c>
      <c r="U334" s="11">
        <f t="shared" si="5"/>
        <v>0</v>
      </c>
      <c r="V334" s="50"/>
      <c r="W334" s="50"/>
      <c r="X334" s="50"/>
      <c r="Y334" s="50"/>
      <c r="Z334" s="50"/>
      <c r="AA334" s="16" t="s">
        <v>592</v>
      </c>
      <c r="AB334" s="50" t="s">
        <v>1716</v>
      </c>
      <c r="AC334" s="50"/>
      <c r="AD334" s="56"/>
      <c r="AE334" s="56"/>
      <c r="AF334" s="56"/>
    </row>
    <row r="335" spans="1:32" ht="150" customHeight="1" x14ac:dyDescent="0.25">
      <c r="A335" s="21">
        <v>328</v>
      </c>
      <c r="B335" s="5"/>
      <c r="C335" s="46"/>
      <c r="D335" s="5" t="s">
        <v>3014</v>
      </c>
      <c r="E335" s="46"/>
      <c r="F335" s="5"/>
      <c r="G335" s="46"/>
      <c r="H335" s="5" t="s">
        <v>3019</v>
      </c>
      <c r="I335" s="45">
        <v>44012</v>
      </c>
      <c r="J335" s="8">
        <v>44927</v>
      </c>
      <c r="K335" s="5" t="s">
        <v>53</v>
      </c>
      <c r="L335" s="8">
        <v>42618</v>
      </c>
      <c r="M335" s="4">
        <v>316861700108808</v>
      </c>
      <c r="N335" s="4">
        <v>860229312200</v>
      </c>
      <c r="O335" s="5" t="s">
        <v>601</v>
      </c>
      <c r="P335" s="5"/>
      <c r="Q335" s="5"/>
      <c r="R335" s="5" t="s">
        <v>602</v>
      </c>
      <c r="S335" s="5" t="s">
        <v>603</v>
      </c>
      <c r="T335" s="5" t="s">
        <v>591</v>
      </c>
      <c r="U335" s="11">
        <f t="shared" si="5"/>
        <v>0</v>
      </c>
      <c r="V335" s="50"/>
      <c r="W335" s="50"/>
      <c r="X335" s="50"/>
      <c r="Y335" s="50"/>
      <c r="Z335" s="50"/>
      <c r="AA335" s="50" t="s">
        <v>592</v>
      </c>
      <c r="AB335" s="50" t="s">
        <v>724</v>
      </c>
      <c r="AC335" s="50"/>
      <c r="AD335" s="56"/>
      <c r="AE335" s="56"/>
      <c r="AF335" s="56"/>
    </row>
    <row r="336" spans="1:32" s="17" customFormat="1" ht="131.25" x14ac:dyDescent="0.25">
      <c r="A336" s="21">
        <v>329</v>
      </c>
      <c r="B336" s="5"/>
      <c r="C336" s="46"/>
      <c r="D336" s="5" t="s">
        <v>3014</v>
      </c>
      <c r="E336" s="46"/>
      <c r="F336" s="5"/>
      <c r="G336" s="46"/>
      <c r="H336" s="5"/>
      <c r="I336" s="46"/>
      <c r="J336" s="8">
        <v>44927</v>
      </c>
      <c r="K336" s="5" t="s">
        <v>1582</v>
      </c>
      <c r="L336" s="8">
        <v>43322</v>
      </c>
      <c r="M336" s="4">
        <v>314861022600042</v>
      </c>
      <c r="N336" s="4">
        <v>861403077008</v>
      </c>
      <c r="O336" s="5" t="s">
        <v>1282</v>
      </c>
      <c r="P336" s="5"/>
      <c r="Q336" s="5"/>
      <c r="R336" s="5" t="s">
        <v>1584</v>
      </c>
      <c r="S336" s="5" t="s">
        <v>1583</v>
      </c>
      <c r="T336" s="5" t="s">
        <v>1702</v>
      </c>
      <c r="U336" s="11">
        <f t="shared" si="5"/>
        <v>0</v>
      </c>
      <c r="V336" s="50"/>
      <c r="W336" s="50"/>
      <c r="X336" s="50"/>
      <c r="Y336" s="50"/>
      <c r="Z336" s="50"/>
      <c r="AA336" s="50" t="s">
        <v>592</v>
      </c>
      <c r="AB336" s="50"/>
      <c r="AC336" s="50"/>
      <c r="AD336" s="142"/>
      <c r="AE336" s="142"/>
      <c r="AF336" s="142"/>
    </row>
    <row r="337" spans="1:32" s="17" customFormat="1" ht="93.75" x14ac:dyDescent="0.25">
      <c r="A337" s="21">
        <v>330</v>
      </c>
      <c r="B337" s="5"/>
      <c r="C337" s="46"/>
      <c r="D337" s="5" t="s">
        <v>3014</v>
      </c>
      <c r="E337" s="46"/>
      <c r="F337" s="5"/>
      <c r="G337" s="46"/>
      <c r="H337" s="5"/>
      <c r="I337" s="46"/>
      <c r="J337" s="8">
        <v>44927</v>
      </c>
      <c r="K337" s="5" t="s">
        <v>1682</v>
      </c>
      <c r="L337" s="8">
        <v>43141</v>
      </c>
      <c r="M337" s="4">
        <v>1188617000967</v>
      </c>
      <c r="N337" s="4">
        <v>8602283495</v>
      </c>
      <c r="O337" s="5" t="s">
        <v>1017</v>
      </c>
      <c r="P337" s="5"/>
      <c r="Q337" s="5"/>
      <c r="R337" s="5" t="s">
        <v>1683</v>
      </c>
      <c r="S337" s="5" t="s">
        <v>1684</v>
      </c>
      <c r="T337" s="5" t="s">
        <v>1712</v>
      </c>
      <c r="U337" s="11">
        <f t="shared" si="5"/>
        <v>0</v>
      </c>
      <c r="V337" s="50"/>
      <c r="W337" s="50"/>
      <c r="X337" s="50"/>
      <c r="Y337" s="50"/>
      <c r="Z337" s="50"/>
      <c r="AA337" s="16" t="s">
        <v>592</v>
      </c>
      <c r="AB337" s="50"/>
      <c r="AC337" s="50"/>
      <c r="AD337" s="142"/>
      <c r="AE337" s="142"/>
      <c r="AF337" s="142"/>
    </row>
    <row r="338" spans="1:32" s="17" customFormat="1" ht="150" x14ac:dyDescent="0.25">
      <c r="A338" s="21">
        <v>331</v>
      </c>
      <c r="B338" s="5"/>
      <c r="C338" s="46"/>
      <c r="D338" s="5" t="s">
        <v>3014</v>
      </c>
      <c r="E338" s="46"/>
      <c r="F338" s="5"/>
      <c r="G338" s="46"/>
      <c r="H338" s="5"/>
      <c r="I338" s="46"/>
      <c r="J338" s="8">
        <v>44927</v>
      </c>
      <c r="K338" s="5" t="s">
        <v>1587</v>
      </c>
      <c r="L338" s="8">
        <v>43353</v>
      </c>
      <c r="M338" s="4">
        <v>318861700056587</v>
      </c>
      <c r="N338" s="4">
        <v>165111463678</v>
      </c>
      <c r="O338" s="5" t="s">
        <v>1313</v>
      </c>
      <c r="P338" s="5"/>
      <c r="Q338" s="5"/>
      <c r="R338" s="5" t="s">
        <v>1589</v>
      </c>
      <c r="S338" s="5" t="s">
        <v>1588</v>
      </c>
      <c r="T338" s="5" t="s">
        <v>591</v>
      </c>
      <c r="U338" s="11">
        <f t="shared" si="5"/>
        <v>0</v>
      </c>
      <c r="V338" s="50"/>
      <c r="W338" s="50"/>
      <c r="X338" s="50"/>
      <c r="Y338" s="50"/>
      <c r="Z338" s="50"/>
      <c r="AA338" s="50"/>
      <c r="AB338" s="50"/>
      <c r="AC338" s="50"/>
      <c r="AD338" s="142"/>
      <c r="AE338" s="142"/>
      <c r="AF338" s="142"/>
    </row>
    <row r="339" spans="1:32" ht="131.25" customHeight="1" x14ac:dyDescent="0.25">
      <c r="A339" s="21">
        <v>332</v>
      </c>
      <c r="B339" s="5"/>
      <c r="C339" s="46"/>
      <c r="D339" s="5" t="s">
        <v>3014</v>
      </c>
      <c r="E339" s="46"/>
      <c r="F339" s="5"/>
      <c r="G339" s="46"/>
      <c r="H339" s="5" t="s">
        <v>3019</v>
      </c>
      <c r="I339" s="45">
        <v>44476</v>
      </c>
      <c r="J339" s="8">
        <v>44927</v>
      </c>
      <c r="K339" s="5" t="s">
        <v>3038</v>
      </c>
      <c r="L339" s="8">
        <v>44387</v>
      </c>
      <c r="M339" s="4">
        <v>321861700040585</v>
      </c>
      <c r="N339" s="4">
        <v>860232814627</v>
      </c>
      <c r="O339" s="5" t="s">
        <v>1593</v>
      </c>
      <c r="P339" s="5"/>
      <c r="Q339" s="5"/>
      <c r="R339" s="5" t="s">
        <v>1594</v>
      </c>
      <c r="S339" s="5" t="s">
        <v>1592</v>
      </c>
      <c r="T339" s="5" t="s">
        <v>591</v>
      </c>
      <c r="U339" s="11">
        <f t="shared" si="5"/>
        <v>0</v>
      </c>
      <c r="V339" s="50"/>
      <c r="W339" s="50"/>
      <c r="X339" s="50"/>
      <c r="Y339" s="50"/>
      <c r="Z339" s="50"/>
      <c r="AA339" s="50"/>
      <c r="AB339" s="50"/>
      <c r="AC339" s="50"/>
      <c r="AD339" s="56"/>
      <c r="AE339" s="56"/>
      <c r="AF339" s="56"/>
    </row>
    <row r="340" spans="1:32" ht="150" customHeight="1" x14ac:dyDescent="0.25">
      <c r="A340" s="21">
        <v>333</v>
      </c>
      <c r="B340" s="5"/>
      <c r="C340" s="46"/>
      <c r="D340" s="5" t="s">
        <v>3014</v>
      </c>
      <c r="E340" s="46"/>
      <c r="F340" s="5"/>
      <c r="G340" s="46"/>
      <c r="H340" s="5" t="s">
        <v>3019</v>
      </c>
      <c r="I340" s="45">
        <v>44475</v>
      </c>
      <c r="J340" s="8">
        <v>44927</v>
      </c>
      <c r="K340" s="5" t="s">
        <v>3039</v>
      </c>
      <c r="L340" s="8">
        <v>44265</v>
      </c>
      <c r="M340" s="4">
        <v>321861700008821</v>
      </c>
      <c r="N340" s="4">
        <v>860222237321</v>
      </c>
      <c r="O340" s="5" t="s">
        <v>1000</v>
      </c>
      <c r="P340" s="5"/>
      <c r="Q340" s="5"/>
      <c r="R340" s="5" t="s">
        <v>1595</v>
      </c>
      <c r="S340" s="5" t="s">
        <v>1596</v>
      </c>
      <c r="T340" s="5" t="s">
        <v>591</v>
      </c>
      <c r="U340" s="11">
        <f t="shared" si="5"/>
        <v>0</v>
      </c>
      <c r="V340" s="50"/>
      <c r="W340" s="50"/>
      <c r="X340" s="50"/>
      <c r="Y340" s="50"/>
      <c r="Z340" s="50"/>
      <c r="AA340" s="50" t="s">
        <v>592</v>
      </c>
      <c r="AB340" s="50" t="s">
        <v>724</v>
      </c>
      <c r="AC340" s="50"/>
      <c r="AD340" s="56"/>
      <c r="AE340" s="56"/>
      <c r="AF340" s="56"/>
    </row>
    <row r="341" spans="1:32" ht="150" customHeight="1" x14ac:dyDescent="0.25">
      <c r="A341" s="21">
        <v>334</v>
      </c>
      <c r="B341" s="5"/>
      <c r="C341" s="46"/>
      <c r="D341" s="5" t="s">
        <v>3014</v>
      </c>
      <c r="E341" s="46"/>
      <c r="F341" s="5"/>
      <c r="G341" s="46"/>
      <c r="H341" s="5"/>
      <c r="I341" s="46"/>
      <c r="J341" s="8">
        <v>44927</v>
      </c>
      <c r="K341" s="5" t="s">
        <v>1597</v>
      </c>
      <c r="L341" s="8">
        <v>44510</v>
      </c>
      <c r="M341" s="4">
        <v>321861700074330</v>
      </c>
      <c r="N341" s="4">
        <v>661506617789</v>
      </c>
      <c r="O341" s="5" t="s">
        <v>1282</v>
      </c>
      <c r="P341" s="5"/>
      <c r="Q341" s="5"/>
      <c r="R341" s="5" t="s">
        <v>1599</v>
      </c>
      <c r="S341" s="5" t="s">
        <v>1598</v>
      </c>
      <c r="T341" s="5" t="s">
        <v>1703</v>
      </c>
      <c r="U341" s="11">
        <f t="shared" si="5"/>
        <v>0</v>
      </c>
      <c r="V341" s="50"/>
      <c r="W341" s="50"/>
      <c r="X341" s="50"/>
      <c r="Y341" s="50"/>
      <c r="Z341" s="50"/>
      <c r="AA341" s="50" t="s">
        <v>592</v>
      </c>
      <c r="AB341" s="50" t="s">
        <v>1701</v>
      </c>
      <c r="AC341" s="50"/>
      <c r="AD341" s="56"/>
      <c r="AE341" s="56"/>
      <c r="AF341" s="56"/>
    </row>
    <row r="342" spans="1:32" ht="131.25" customHeight="1" x14ac:dyDescent="0.25">
      <c r="A342" s="21">
        <v>335</v>
      </c>
      <c r="B342" s="5"/>
      <c r="C342" s="46"/>
      <c r="D342" s="5" t="s">
        <v>3014</v>
      </c>
      <c r="E342" s="46"/>
      <c r="F342" s="5"/>
      <c r="G342" s="46"/>
      <c r="H342" s="5"/>
      <c r="I342" s="46"/>
      <c r="J342" s="8">
        <v>44927</v>
      </c>
      <c r="K342" s="5" t="s">
        <v>1600</v>
      </c>
      <c r="L342" s="8">
        <v>44114</v>
      </c>
      <c r="M342" s="4">
        <v>320861700048306</v>
      </c>
      <c r="N342" s="4">
        <v>552701979440</v>
      </c>
      <c r="O342" s="5" t="s">
        <v>1313</v>
      </c>
      <c r="P342" s="5"/>
      <c r="Q342" s="5"/>
      <c r="R342" s="5" t="s">
        <v>1602</v>
      </c>
      <c r="S342" s="5" t="s">
        <v>1601</v>
      </c>
      <c r="T342" s="5" t="s">
        <v>591</v>
      </c>
      <c r="U342" s="11">
        <f t="shared" si="5"/>
        <v>1.4</v>
      </c>
      <c r="V342" s="50"/>
      <c r="W342" s="50">
        <v>1.4</v>
      </c>
      <c r="X342" s="50"/>
      <c r="Y342" s="50"/>
      <c r="Z342" s="50"/>
      <c r="AA342" s="50"/>
      <c r="AB342" s="50"/>
      <c r="AC342" s="50"/>
      <c r="AD342" s="56"/>
      <c r="AE342" s="56"/>
      <c r="AF342" s="56"/>
    </row>
    <row r="343" spans="1:32" ht="131.25" customHeight="1" x14ac:dyDescent="0.25">
      <c r="A343" s="21">
        <v>336</v>
      </c>
      <c r="B343" s="5"/>
      <c r="C343" s="46"/>
      <c r="D343" s="5" t="s">
        <v>3014</v>
      </c>
      <c r="E343" s="46"/>
      <c r="F343" s="5"/>
      <c r="G343" s="45"/>
      <c r="H343" s="5"/>
      <c r="I343" s="46"/>
      <c r="J343" s="8">
        <v>44927</v>
      </c>
      <c r="K343" s="5" t="s">
        <v>1603</v>
      </c>
      <c r="L343" s="8">
        <v>43291</v>
      </c>
      <c r="M343" s="4">
        <v>318861700045645</v>
      </c>
      <c r="N343" s="4">
        <v>643968601840</v>
      </c>
      <c r="O343" s="5" t="s">
        <v>1605</v>
      </c>
      <c r="P343" s="5"/>
      <c r="Q343" s="5"/>
      <c r="R343" s="5" t="s">
        <v>1606</v>
      </c>
      <c r="S343" s="5" t="s">
        <v>1604</v>
      </c>
      <c r="T343" s="5" t="s">
        <v>591</v>
      </c>
      <c r="U343" s="11">
        <f t="shared" si="5"/>
        <v>0</v>
      </c>
      <c r="V343" s="50"/>
      <c r="W343" s="50"/>
      <c r="X343" s="50"/>
      <c r="Y343" s="50"/>
      <c r="Z343" s="50"/>
      <c r="AA343" s="50" t="s">
        <v>592</v>
      </c>
      <c r="AB343" s="50" t="s">
        <v>615</v>
      </c>
      <c r="AC343" s="50"/>
      <c r="AD343" s="56"/>
      <c r="AE343" s="56"/>
      <c r="AF343" s="56"/>
    </row>
    <row r="344" spans="1:32" ht="168.75" customHeight="1" x14ac:dyDescent="0.25">
      <c r="A344" s="21">
        <v>337</v>
      </c>
      <c r="B344" s="5"/>
      <c r="C344" s="46"/>
      <c r="D344" s="5" t="s">
        <v>3014</v>
      </c>
      <c r="E344" s="46"/>
      <c r="F344" s="5"/>
      <c r="G344" s="46"/>
      <c r="H344" s="5"/>
      <c r="I344" s="46"/>
      <c r="J344" s="8">
        <v>44927</v>
      </c>
      <c r="K344" s="5" t="s">
        <v>1610</v>
      </c>
      <c r="L344" s="8">
        <v>44296</v>
      </c>
      <c r="M344" s="4">
        <v>321861700023741</v>
      </c>
      <c r="N344" s="4">
        <v>860222409147</v>
      </c>
      <c r="O344" s="5" t="s">
        <v>1319</v>
      </c>
      <c r="P344" s="5"/>
      <c r="Q344" s="5"/>
      <c r="R344" s="5" t="s">
        <v>1612</v>
      </c>
      <c r="S344" s="5" t="s">
        <v>1611</v>
      </c>
      <c r="T344" s="5" t="s">
        <v>591</v>
      </c>
      <c r="U344" s="11">
        <f t="shared" si="5"/>
        <v>0</v>
      </c>
      <c r="V344" s="50"/>
      <c r="W344" s="50"/>
      <c r="X344" s="50"/>
      <c r="Y344" s="50"/>
      <c r="Z344" s="50"/>
      <c r="AA344" s="50"/>
      <c r="AB344" s="50"/>
      <c r="AC344" s="50"/>
      <c r="AD344" s="56"/>
      <c r="AE344" s="56"/>
      <c r="AF344" s="56"/>
    </row>
    <row r="345" spans="1:32" ht="131.25" customHeight="1" x14ac:dyDescent="0.25">
      <c r="A345" s="21">
        <v>338</v>
      </c>
      <c r="B345" s="5"/>
      <c r="C345" s="46"/>
      <c r="D345" s="5" t="s">
        <v>3014</v>
      </c>
      <c r="E345" s="46"/>
      <c r="F345" s="5"/>
      <c r="G345" s="46"/>
      <c r="H345" s="5"/>
      <c r="I345" s="46"/>
      <c r="J345" s="8">
        <v>44927</v>
      </c>
      <c r="K345" s="5" t="s">
        <v>1614</v>
      </c>
      <c r="L345" s="8">
        <v>43353</v>
      </c>
      <c r="M345" s="4">
        <v>317861700057949</v>
      </c>
      <c r="N345" s="4">
        <v>861707039808</v>
      </c>
      <c r="O345" s="5" t="s">
        <v>1282</v>
      </c>
      <c r="P345" s="5"/>
      <c r="Q345" s="5"/>
      <c r="R345" s="5" t="s">
        <v>1616</v>
      </c>
      <c r="S345" s="5" t="s">
        <v>1615</v>
      </c>
      <c r="T345" s="5" t="s">
        <v>591</v>
      </c>
      <c r="U345" s="11">
        <f t="shared" si="5"/>
        <v>0</v>
      </c>
      <c r="V345" s="50"/>
      <c r="W345" s="50"/>
      <c r="X345" s="50"/>
      <c r="Y345" s="50"/>
      <c r="Z345" s="50"/>
      <c r="AA345" s="50"/>
      <c r="AB345" s="50"/>
      <c r="AC345" s="50"/>
      <c r="AD345" s="56"/>
      <c r="AE345" s="56"/>
      <c r="AF345" s="56"/>
    </row>
    <row r="346" spans="1:32" ht="187.5" customHeight="1" x14ac:dyDescent="0.25">
      <c r="A346" s="21">
        <v>339</v>
      </c>
      <c r="B346" s="5"/>
      <c r="C346" s="46"/>
      <c r="D346" s="5" t="s">
        <v>3014</v>
      </c>
      <c r="E346" s="46"/>
      <c r="F346" s="5"/>
      <c r="G346" s="46"/>
      <c r="H346" s="5"/>
      <c r="I346" s="46"/>
      <c r="J346" s="8">
        <v>44927</v>
      </c>
      <c r="K346" s="5" t="s">
        <v>1617</v>
      </c>
      <c r="L346" s="8">
        <v>42583</v>
      </c>
      <c r="M346" s="4">
        <v>315861700032754</v>
      </c>
      <c r="N346" s="4">
        <v>860234740949</v>
      </c>
      <c r="O346" s="5" t="s">
        <v>1313</v>
      </c>
      <c r="P346" s="5"/>
      <c r="Q346" s="5"/>
      <c r="R346" s="5" t="s">
        <v>1619</v>
      </c>
      <c r="S346" s="5" t="s">
        <v>1618</v>
      </c>
      <c r="T346" s="5" t="s">
        <v>591</v>
      </c>
      <c r="U346" s="11">
        <f t="shared" si="5"/>
        <v>0</v>
      </c>
      <c r="V346" s="50"/>
      <c r="W346" s="50"/>
      <c r="X346" s="50"/>
      <c r="Y346" s="50"/>
      <c r="Z346" s="50"/>
      <c r="AA346" s="50" t="s">
        <v>592</v>
      </c>
      <c r="AB346" s="50" t="s">
        <v>724</v>
      </c>
      <c r="AC346" s="50"/>
      <c r="AD346" s="56"/>
      <c r="AE346" s="56"/>
      <c r="AF346" s="56"/>
    </row>
    <row r="347" spans="1:32" ht="168.75" customHeight="1" x14ac:dyDescent="0.25">
      <c r="A347" s="21">
        <v>340</v>
      </c>
      <c r="B347" s="5"/>
      <c r="C347" s="46"/>
      <c r="D347" s="5" t="s">
        <v>3014</v>
      </c>
      <c r="E347" s="46"/>
      <c r="F347" s="5"/>
      <c r="G347" s="46"/>
      <c r="H347" s="5"/>
      <c r="I347" s="46"/>
      <c r="J347" s="8">
        <v>44927</v>
      </c>
      <c r="K347" s="5" t="s">
        <v>1620</v>
      </c>
      <c r="L347" s="8">
        <v>42583</v>
      </c>
      <c r="M347" s="4">
        <v>316861700099545</v>
      </c>
      <c r="N347" s="4">
        <v>860213352575</v>
      </c>
      <c r="O347" s="5" t="s">
        <v>1294</v>
      </c>
      <c r="P347" s="5"/>
      <c r="Q347" s="5"/>
      <c r="R347" s="5" t="s">
        <v>1622</v>
      </c>
      <c r="S347" s="5" t="s">
        <v>1621</v>
      </c>
      <c r="T347" s="5" t="s">
        <v>1706</v>
      </c>
      <c r="U347" s="11">
        <f t="shared" si="5"/>
        <v>0</v>
      </c>
      <c r="V347" s="50"/>
      <c r="W347" s="50"/>
      <c r="X347" s="50"/>
      <c r="Y347" s="50"/>
      <c r="Z347" s="50"/>
      <c r="AA347" s="50" t="s">
        <v>592</v>
      </c>
      <c r="AB347" s="50"/>
      <c r="AC347" s="50"/>
      <c r="AD347" s="56"/>
      <c r="AE347" s="56"/>
      <c r="AF347" s="56"/>
    </row>
    <row r="348" spans="1:32" s="17" customFormat="1" ht="187.5" x14ac:dyDescent="0.3">
      <c r="A348" s="21">
        <v>341</v>
      </c>
      <c r="B348" s="5"/>
      <c r="C348" s="46"/>
      <c r="D348" s="5" t="s">
        <v>3014</v>
      </c>
      <c r="E348" s="46"/>
      <c r="F348" s="5"/>
      <c r="G348" s="46"/>
      <c r="H348" s="5"/>
      <c r="I348" s="46"/>
      <c r="J348" s="8">
        <v>44927</v>
      </c>
      <c r="K348" s="5" t="s">
        <v>1623</v>
      </c>
      <c r="L348" s="8">
        <v>44510</v>
      </c>
      <c r="M348" s="4">
        <v>321861700078177</v>
      </c>
      <c r="N348" s="4" t="s">
        <v>3130</v>
      </c>
      <c r="O348" s="5" t="s">
        <v>1282</v>
      </c>
      <c r="P348" s="101"/>
      <c r="Q348" s="5"/>
      <c r="R348" s="5" t="s">
        <v>1625</v>
      </c>
      <c r="S348" s="5" t="s">
        <v>1624</v>
      </c>
      <c r="T348" s="5" t="s">
        <v>591</v>
      </c>
      <c r="U348" s="11">
        <f t="shared" si="5"/>
        <v>0</v>
      </c>
      <c r="V348" s="50"/>
      <c r="W348" s="50"/>
      <c r="X348" s="50"/>
      <c r="Y348" s="50"/>
      <c r="Z348" s="50"/>
      <c r="AA348" s="50" t="s">
        <v>592</v>
      </c>
      <c r="AB348" s="50" t="s">
        <v>1701</v>
      </c>
      <c r="AC348" s="50"/>
      <c r="AD348" s="142"/>
      <c r="AE348" s="142"/>
      <c r="AF348" s="142"/>
    </row>
    <row r="349" spans="1:32" ht="168.75" customHeight="1" x14ac:dyDescent="0.25">
      <c r="A349" s="21">
        <v>342</v>
      </c>
      <c r="B349" s="5"/>
      <c r="C349" s="46"/>
      <c r="D349" s="5" t="s">
        <v>3014</v>
      </c>
      <c r="E349" s="46"/>
      <c r="F349" s="5"/>
      <c r="G349" s="46"/>
      <c r="H349" s="5"/>
      <c r="I349" s="46"/>
      <c r="J349" s="8">
        <v>44927</v>
      </c>
      <c r="K349" s="5" t="s">
        <v>1626</v>
      </c>
      <c r="L349" s="8">
        <v>42988</v>
      </c>
      <c r="M349" s="4">
        <v>317861700057645</v>
      </c>
      <c r="N349" s="4">
        <v>860327401057</v>
      </c>
      <c r="O349" s="5" t="s">
        <v>1282</v>
      </c>
      <c r="P349" s="5"/>
      <c r="Q349" s="5"/>
      <c r="R349" s="5" t="s">
        <v>1628</v>
      </c>
      <c r="S349" s="5" t="s">
        <v>1627</v>
      </c>
      <c r="T349" s="5" t="s">
        <v>591</v>
      </c>
      <c r="U349" s="11">
        <f t="shared" si="5"/>
        <v>0</v>
      </c>
      <c r="V349" s="50"/>
      <c r="W349" s="50"/>
      <c r="X349" s="50"/>
      <c r="Y349" s="50"/>
      <c r="Z349" s="50"/>
      <c r="AA349" s="50" t="s">
        <v>592</v>
      </c>
      <c r="AB349" s="50" t="s">
        <v>615</v>
      </c>
      <c r="AC349" s="50"/>
      <c r="AD349" s="56"/>
      <c r="AE349" s="56"/>
      <c r="AF349" s="56"/>
    </row>
    <row r="350" spans="1:32" ht="168.75" customHeight="1" x14ac:dyDescent="0.25">
      <c r="A350" s="21">
        <v>343</v>
      </c>
      <c r="B350" s="5"/>
      <c r="C350" s="46"/>
      <c r="D350" s="5" t="s">
        <v>3014</v>
      </c>
      <c r="E350" s="46"/>
      <c r="F350" s="5"/>
      <c r="G350" s="46"/>
      <c r="H350" s="5"/>
      <c r="I350" s="46"/>
      <c r="J350" s="8">
        <v>44927</v>
      </c>
      <c r="K350" s="5" t="s">
        <v>1629</v>
      </c>
      <c r="L350" s="8">
        <v>42623</v>
      </c>
      <c r="M350" s="4">
        <v>316861700106684</v>
      </c>
      <c r="N350" s="4">
        <v>861708708530</v>
      </c>
      <c r="O350" s="5" t="s">
        <v>1282</v>
      </c>
      <c r="P350" s="5"/>
      <c r="Q350" s="5"/>
      <c r="R350" s="5" t="s">
        <v>1631</v>
      </c>
      <c r="S350" s="5" t="s">
        <v>1630</v>
      </c>
      <c r="T350" s="5" t="s">
        <v>1707</v>
      </c>
      <c r="U350" s="11">
        <f t="shared" si="5"/>
        <v>0</v>
      </c>
      <c r="V350" s="50"/>
      <c r="W350" s="50"/>
      <c r="X350" s="50"/>
      <c r="Y350" s="50"/>
      <c r="Z350" s="50"/>
      <c r="AA350" s="50" t="s">
        <v>592</v>
      </c>
      <c r="AB350" s="50" t="s">
        <v>1701</v>
      </c>
      <c r="AC350" s="50"/>
      <c r="AD350" s="56"/>
      <c r="AE350" s="56"/>
      <c r="AF350" s="56"/>
    </row>
    <row r="351" spans="1:32" ht="150" customHeight="1" x14ac:dyDescent="0.25">
      <c r="A351" s="21">
        <v>344</v>
      </c>
      <c r="B351" s="5"/>
      <c r="C351" s="46"/>
      <c r="D351" s="5" t="s">
        <v>3014</v>
      </c>
      <c r="E351" s="46"/>
      <c r="F351" s="5"/>
      <c r="G351" s="46"/>
      <c r="H351" s="5" t="s">
        <v>3019</v>
      </c>
      <c r="I351" s="45">
        <v>44742</v>
      </c>
      <c r="J351" s="8">
        <v>44927</v>
      </c>
      <c r="K351" s="5" t="s">
        <v>1632</v>
      </c>
      <c r="L351" s="8" t="s">
        <v>3247</v>
      </c>
      <c r="M351" s="4">
        <v>319861700092892</v>
      </c>
      <c r="N351" s="4">
        <v>860409024709</v>
      </c>
      <c r="O351" s="5" t="s">
        <v>1593</v>
      </c>
      <c r="P351" s="5"/>
      <c r="Q351" s="5"/>
      <c r="R351" s="5" t="s">
        <v>1634</v>
      </c>
      <c r="S351" s="5" t="s">
        <v>1633</v>
      </c>
      <c r="T351" s="5" t="s">
        <v>591</v>
      </c>
      <c r="U351" s="11">
        <f t="shared" si="5"/>
        <v>0</v>
      </c>
      <c r="V351" s="50"/>
      <c r="W351" s="50"/>
      <c r="X351" s="50"/>
      <c r="Y351" s="50"/>
      <c r="Z351" s="50"/>
      <c r="AA351" s="50" t="s">
        <v>592</v>
      </c>
      <c r="AB351" s="50" t="s">
        <v>724</v>
      </c>
      <c r="AC351" s="50"/>
      <c r="AD351" s="56"/>
      <c r="AE351" s="56"/>
      <c r="AF351" s="56"/>
    </row>
    <row r="352" spans="1:32" ht="131.25" customHeight="1" x14ac:dyDescent="0.25">
      <c r="A352" s="21">
        <v>345</v>
      </c>
      <c r="B352" s="5"/>
      <c r="C352" s="46"/>
      <c r="D352" s="5" t="s">
        <v>3014</v>
      </c>
      <c r="E352" s="46"/>
      <c r="F352" s="5"/>
      <c r="G352" s="46"/>
      <c r="H352" s="5"/>
      <c r="I352" s="46"/>
      <c r="J352" s="8">
        <v>44927</v>
      </c>
      <c r="K352" s="5" t="s">
        <v>1635</v>
      </c>
      <c r="L352" s="8">
        <v>42583</v>
      </c>
      <c r="M352" s="4">
        <v>314860202800088</v>
      </c>
      <c r="N352" s="4">
        <v>860212053928</v>
      </c>
      <c r="O352" s="5" t="s">
        <v>1282</v>
      </c>
      <c r="P352" s="5"/>
      <c r="Q352" s="5"/>
      <c r="R352" s="5" t="s">
        <v>1636</v>
      </c>
      <c r="S352" s="4" t="s">
        <v>1704</v>
      </c>
      <c r="T352" s="5" t="s">
        <v>591</v>
      </c>
      <c r="U352" s="11">
        <f t="shared" si="5"/>
        <v>0</v>
      </c>
      <c r="V352" s="50"/>
      <c r="W352" s="50"/>
      <c r="X352" s="50"/>
      <c r="Y352" s="50"/>
      <c r="Z352" s="50"/>
      <c r="AA352" s="50"/>
      <c r="AB352" s="50"/>
      <c r="AC352" s="50"/>
      <c r="AD352" s="56"/>
      <c r="AE352" s="56"/>
      <c r="AF352" s="56"/>
    </row>
    <row r="353" spans="1:32" ht="168.75" customHeight="1" x14ac:dyDescent="0.25">
      <c r="A353" s="21">
        <v>346</v>
      </c>
      <c r="B353" s="5"/>
      <c r="C353" s="46"/>
      <c r="D353" s="5" t="s">
        <v>3014</v>
      </c>
      <c r="E353" s="46"/>
      <c r="F353" s="5"/>
      <c r="G353" s="46"/>
      <c r="H353" s="5" t="s">
        <v>3019</v>
      </c>
      <c r="I353" s="45">
        <v>44742</v>
      </c>
      <c r="J353" s="8">
        <v>44927</v>
      </c>
      <c r="K353" s="5" t="s">
        <v>1637</v>
      </c>
      <c r="L353" s="8" t="s">
        <v>1725</v>
      </c>
      <c r="M353" s="4">
        <v>1188617011593</v>
      </c>
      <c r="N353" s="4">
        <v>8602287789</v>
      </c>
      <c r="O353" s="5" t="s">
        <v>1638</v>
      </c>
      <c r="P353" s="5"/>
      <c r="Q353" s="5"/>
      <c r="R353" s="5" t="s">
        <v>1639</v>
      </c>
      <c r="S353" s="5" t="s">
        <v>1640</v>
      </c>
      <c r="T353" s="5" t="s">
        <v>1708</v>
      </c>
      <c r="U353" s="11">
        <f t="shared" si="5"/>
        <v>0</v>
      </c>
      <c r="V353" s="50"/>
      <c r="W353" s="50"/>
      <c r="X353" s="50"/>
      <c r="Y353" s="50"/>
      <c r="Z353" s="50"/>
      <c r="AA353" s="16" t="s">
        <v>592</v>
      </c>
      <c r="AB353" s="50"/>
      <c r="AC353" s="50"/>
      <c r="AD353" s="56"/>
      <c r="AE353" s="56"/>
      <c r="AF353" s="56"/>
    </row>
    <row r="354" spans="1:32" s="17" customFormat="1" ht="75" x14ac:dyDescent="0.25">
      <c r="A354" s="21">
        <v>347</v>
      </c>
      <c r="B354" s="5"/>
      <c r="C354" s="46"/>
      <c r="D354" s="5" t="s">
        <v>3014</v>
      </c>
      <c r="E354" s="46"/>
      <c r="F354" s="5"/>
      <c r="G354" s="46"/>
      <c r="H354" s="5" t="s">
        <v>3019</v>
      </c>
      <c r="I354" s="45">
        <v>44476</v>
      </c>
      <c r="J354" s="8">
        <v>44927</v>
      </c>
      <c r="K354" s="5" t="s">
        <v>2502</v>
      </c>
      <c r="L354" s="8">
        <v>44053</v>
      </c>
      <c r="M354" s="4">
        <v>1198617008611</v>
      </c>
      <c r="N354" s="4">
        <v>8602293207</v>
      </c>
      <c r="O354" s="5" t="s">
        <v>1638</v>
      </c>
      <c r="P354" s="5"/>
      <c r="Q354" s="5"/>
      <c r="R354" s="5" t="s">
        <v>1642</v>
      </c>
      <c r="S354" s="5" t="s">
        <v>1641</v>
      </c>
      <c r="T354" s="5" t="s">
        <v>591</v>
      </c>
      <c r="U354" s="11">
        <f t="shared" si="5"/>
        <v>0</v>
      </c>
      <c r="V354" s="50"/>
      <c r="W354" s="50"/>
      <c r="X354" s="50"/>
      <c r="Y354" s="50"/>
      <c r="Z354" s="50"/>
      <c r="AA354" s="50" t="s">
        <v>592</v>
      </c>
      <c r="AB354" s="50"/>
      <c r="AC354" s="50"/>
      <c r="AD354" s="142"/>
      <c r="AE354" s="142"/>
      <c r="AF354" s="142"/>
    </row>
    <row r="355" spans="1:32" s="17" customFormat="1" ht="75" x14ac:dyDescent="0.25">
      <c r="A355" s="21">
        <v>348</v>
      </c>
      <c r="B355" s="5"/>
      <c r="C355" s="46"/>
      <c r="D355" s="5" t="s">
        <v>3014</v>
      </c>
      <c r="E355" s="46"/>
      <c r="F355" s="5"/>
      <c r="G355" s="46"/>
      <c r="H355" s="5"/>
      <c r="I355" s="46"/>
      <c r="J355" s="8">
        <v>44927</v>
      </c>
      <c r="K355" s="5" t="s">
        <v>1643</v>
      </c>
      <c r="L355" s="8">
        <v>43687</v>
      </c>
      <c r="M355" s="4">
        <v>1128602016476</v>
      </c>
      <c r="N355" s="4">
        <v>8602193467</v>
      </c>
      <c r="O355" s="5" t="s">
        <v>1017</v>
      </c>
      <c r="P355" s="5"/>
      <c r="Q355" s="5"/>
      <c r="R355" s="5" t="s">
        <v>1644</v>
      </c>
      <c r="S355" s="5" t="s">
        <v>1645</v>
      </c>
      <c r="T355" s="5" t="s">
        <v>1709</v>
      </c>
      <c r="U355" s="11">
        <f t="shared" si="5"/>
        <v>0</v>
      </c>
      <c r="V355" s="50"/>
      <c r="W355" s="50"/>
      <c r="X355" s="50"/>
      <c r="Y355" s="50"/>
      <c r="Z355" s="50"/>
      <c r="AA355" s="16" t="s">
        <v>592</v>
      </c>
      <c r="AB355" s="50"/>
      <c r="AC355" s="50"/>
      <c r="AD355" s="142"/>
      <c r="AE355" s="142"/>
      <c r="AF355" s="142"/>
    </row>
    <row r="356" spans="1:32" s="17" customFormat="1" ht="187.5" customHeight="1" x14ac:dyDescent="0.25">
      <c r="A356" s="21">
        <v>349</v>
      </c>
      <c r="B356" s="5"/>
      <c r="C356" s="46"/>
      <c r="D356" s="5" t="s">
        <v>3014</v>
      </c>
      <c r="E356" s="46"/>
      <c r="F356" s="5"/>
      <c r="G356" s="46"/>
      <c r="H356" s="5"/>
      <c r="I356" s="46"/>
      <c r="J356" s="8">
        <v>44927</v>
      </c>
      <c r="K356" s="5" t="s">
        <v>1649</v>
      </c>
      <c r="L356" s="8">
        <v>42583</v>
      </c>
      <c r="M356" s="4">
        <v>1028601680722</v>
      </c>
      <c r="N356" s="4">
        <v>8617003670</v>
      </c>
      <c r="O356" s="5" t="s">
        <v>1650</v>
      </c>
      <c r="P356" s="5"/>
      <c r="Q356" s="5"/>
      <c r="R356" s="5" t="s">
        <v>1652</v>
      </c>
      <c r="S356" s="5" t="s">
        <v>1651</v>
      </c>
      <c r="T356" s="5" t="s">
        <v>1711</v>
      </c>
      <c r="U356" s="11">
        <f t="shared" si="5"/>
        <v>0</v>
      </c>
      <c r="V356" s="50"/>
      <c r="W356" s="50"/>
      <c r="X356" s="50"/>
      <c r="Y356" s="50"/>
      <c r="Z356" s="50"/>
      <c r="AA356" s="16" t="s">
        <v>592</v>
      </c>
      <c r="AB356" s="50"/>
      <c r="AC356" s="50"/>
      <c r="AD356" s="142"/>
      <c r="AE356" s="142"/>
      <c r="AF356" s="142"/>
    </row>
    <row r="357" spans="1:32" s="17" customFormat="1" ht="112.5" x14ac:dyDescent="0.25">
      <c r="A357" s="21">
        <v>350</v>
      </c>
      <c r="B357" s="5"/>
      <c r="C357" s="46"/>
      <c r="D357" s="5" t="s">
        <v>3014</v>
      </c>
      <c r="E357" s="46"/>
      <c r="F357" s="5"/>
      <c r="G357" s="46"/>
      <c r="H357" s="5"/>
      <c r="I357" s="46"/>
      <c r="J357" s="8">
        <v>44927</v>
      </c>
      <c r="K357" s="5" t="s">
        <v>1653</v>
      </c>
      <c r="L357" s="8">
        <v>44114</v>
      </c>
      <c r="M357" s="4">
        <v>1208600009210</v>
      </c>
      <c r="N357" s="4">
        <v>8603242212</v>
      </c>
      <c r="O357" s="5" t="s">
        <v>1282</v>
      </c>
      <c r="P357" s="5"/>
      <c r="Q357" s="5"/>
      <c r="R357" s="5" t="s">
        <v>1655</v>
      </c>
      <c r="S357" s="5" t="s">
        <v>1654</v>
      </c>
      <c r="T357" s="5" t="s">
        <v>591</v>
      </c>
      <c r="U357" s="11">
        <f t="shared" si="5"/>
        <v>0</v>
      </c>
      <c r="V357" s="50"/>
      <c r="W357" s="50"/>
      <c r="X357" s="50"/>
      <c r="Y357" s="50"/>
      <c r="Z357" s="50"/>
      <c r="AA357" s="50" t="s">
        <v>592</v>
      </c>
      <c r="AB357" s="50" t="s">
        <v>615</v>
      </c>
      <c r="AC357" s="50"/>
      <c r="AD357" s="142"/>
      <c r="AE357" s="142"/>
      <c r="AF357" s="142"/>
    </row>
    <row r="358" spans="1:32" s="17" customFormat="1" ht="131.25" customHeight="1" x14ac:dyDescent="0.25">
      <c r="A358" s="21">
        <v>351</v>
      </c>
      <c r="B358" s="5"/>
      <c r="C358" s="46"/>
      <c r="D358" s="5" t="s">
        <v>3014</v>
      </c>
      <c r="E358" s="46"/>
      <c r="F358" s="5"/>
      <c r="G358" s="46"/>
      <c r="H358" s="5"/>
      <c r="I358" s="46"/>
      <c r="J358" s="8">
        <v>44927</v>
      </c>
      <c r="K358" s="5" t="s">
        <v>1674</v>
      </c>
      <c r="L358" s="8">
        <v>42583</v>
      </c>
      <c r="M358" s="4">
        <v>1128602026816</v>
      </c>
      <c r="N358" s="4">
        <v>8602197535</v>
      </c>
      <c r="O358" s="5" t="s">
        <v>1323</v>
      </c>
      <c r="P358" s="5"/>
      <c r="Q358" s="5"/>
      <c r="R358" s="5" t="s">
        <v>1675</v>
      </c>
      <c r="S358" s="5" t="s">
        <v>1676</v>
      </c>
      <c r="T358" s="5" t="s">
        <v>591</v>
      </c>
      <c r="U358" s="11">
        <f t="shared" si="5"/>
        <v>0</v>
      </c>
      <c r="V358" s="50"/>
      <c r="W358" s="50"/>
      <c r="X358" s="50"/>
      <c r="Y358" s="50"/>
      <c r="Z358" s="50"/>
      <c r="AA358" s="50" t="s">
        <v>592</v>
      </c>
      <c r="AB358" s="50" t="s">
        <v>724</v>
      </c>
      <c r="AC358" s="50"/>
      <c r="AD358" s="142"/>
      <c r="AE358" s="142"/>
      <c r="AF358" s="142"/>
    </row>
    <row r="359" spans="1:32" s="17" customFormat="1" ht="187.5" customHeight="1" x14ac:dyDescent="0.3">
      <c r="A359" s="21">
        <v>352</v>
      </c>
      <c r="B359" s="5"/>
      <c r="C359" s="46"/>
      <c r="D359" s="5" t="s">
        <v>3014</v>
      </c>
      <c r="E359" s="46"/>
      <c r="F359" s="5"/>
      <c r="G359" s="46"/>
      <c r="H359" s="5"/>
      <c r="I359" s="46"/>
      <c r="J359" s="8">
        <v>44927</v>
      </c>
      <c r="K359" s="5" t="s">
        <v>1680</v>
      </c>
      <c r="L359" s="8">
        <v>42896</v>
      </c>
      <c r="M359" s="4">
        <v>317861700040281</v>
      </c>
      <c r="N359" s="4">
        <v>860900495853</v>
      </c>
      <c r="O359" s="5" t="s">
        <v>1313</v>
      </c>
      <c r="P359" s="5"/>
      <c r="Q359" s="5"/>
      <c r="R359" s="5" t="s">
        <v>1681</v>
      </c>
      <c r="S359" s="5" t="s">
        <v>1679</v>
      </c>
      <c r="T359" s="5" t="s">
        <v>591</v>
      </c>
      <c r="U359" s="11">
        <f t="shared" si="5"/>
        <v>0</v>
      </c>
      <c r="V359" s="15"/>
      <c r="W359" s="15"/>
      <c r="X359" s="15"/>
      <c r="Y359" s="15"/>
      <c r="Z359" s="15"/>
      <c r="AA359" s="16" t="s">
        <v>592</v>
      </c>
      <c r="AB359" s="16"/>
      <c r="AC359" s="16"/>
      <c r="AD359" s="142"/>
      <c r="AE359" s="142"/>
      <c r="AF359" s="142"/>
    </row>
    <row r="360" spans="1:32" s="17" customFormat="1" ht="93.75" x14ac:dyDescent="0.25">
      <c r="A360" s="21">
        <v>353</v>
      </c>
      <c r="B360" s="5"/>
      <c r="C360" s="46"/>
      <c r="D360" s="5" t="s">
        <v>3014</v>
      </c>
      <c r="E360" s="46"/>
      <c r="F360" s="5"/>
      <c r="G360" s="46"/>
      <c r="H360" s="5" t="s">
        <v>3019</v>
      </c>
      <c r="I360" s="45">
        <v>44476</v>
      </c>
      <c r="J360" s="8">
        <v>44927</v>
      </c>
      <c r="K360" s="5" t="s">
        <v>3040</v>
      </c>
      <c r="L360" s="8">
        <v>43261</v>
      </c>
      <c r="M360" s="4">
        <v>318861700034346</v>
      </c>
      <c r="N360" s="4">
        <v>52908195286</v>
      </c>
      <c r="O360" s="5" t="s">
        <v>1593</v>
      </c>
      <c r="P360" s="5"/>
      <c r="Q360" s="5"/>
      <c r="R360" s="5" t="s">
        <v>1661</v>
      </c>
      <c r="S360" s="5" t="s">
        <v>1660</v>
      </c>
      <c r="T360" s="5" t="s">
        <v>591</v>
      </c>
      <c r="U360" s="11">
        <f t="shared" si="5"/>
        <v>0</v>
      </c>
      <c r="V360" s="50"/>
      <c r="W360" s="50"/>
      <c r="X360" s="50"/>
      <c r="Y360" s="50"/>
      <c r="Z360" s="50"/>
      <c r="AA360" s="50"/>
      <c r="AB360" s="50"/>
      <c r="AC360" s="50"/>
      <c r="AD360" s="142"/>
      <c r="AE360" s="142"/>
      <c r="AF360" s="142"/>
    </row>
    <row r="361" spans="1:32" ht="187.5" customHeight="1" x14ac:dyDescent="0.25">
      <c r="A361" s="21">
        <v>354</v>
      </c>
      <c r="B361" s="5"/>
      <c r="C361" s="46"/>
      <c r="D361" s="5" t="s">
        <v>3014</v>
      </c>
      <c r="E361" s="46"/>
      <c r="F361" s="5"/>
      <c r="G361" s="46"/>
      <c r="H361" s="5"/>
      <c r="I361" s="46"/>
      <c r="J361" s="8">
        <v>44927</v>
      </c>
      <c r="K361" s="5" t="s">
        <v>1662</v>
      </c>
      <c r="L361" s="8">
        <v>42583</v>
      </c>
      <c r="M361" s="4">
        <v>315860600000422</v>
      </c>
      <c r="N361" s="4">
        <v>860600360284</v>
      </c>
      <c r="O361" s="5" t="s">
        <v>1664</v>
      </c>
      <c r="P361" s="5"/>
      <c r="Q361" s="5"/>
      <c r="R361" s="5" t="s">
        <v>1665</v>
      </c>
      <c r="S361" s="5" t="s">
        <v>1663</v>
      </c>
      <c r="T361" s="5" t="s">
        <v>591</v>
      </c>
      <c r="U361" s="11">
        <f t="shared" si="5"/>
        <v>0</v>
      </c>
      <c r="V361" s="50"/>
      <c r="W361" s="50"/>
      <c r="X361" s="50"/>
      <c r="Y361" s="50"/>
      <c r="Z361" s="50"/>
      <c r="AA361" s="50" t="s">
        <v>592</v>
      </c>
      <c r="AB361" s="50" t="s">
        <v>615</v>
      </c>
      <c r="AC361" s="50"/>
      <c r="AD361" s="56"/>
      <c r="AE361" s="56"/>
      <c r="AF361" s="56"/>
    </row>
    <row r="362" spans="1:32" ht="150" customHeight="1" x14ac:dyDescent="0.25">
      <c r="A362" s="21">
        <v>355</v>
      </c>
      <c r="B362" s="5"/>
      <c r="C362" s="46"/>
      <c r="D362" s="5" t="s">
        <v>3014</v>
      </c>
      <c r="E362" s="46"/>
      <c r="F362" s="5"/>
      <c r="G362" s="46"/>
      <c r="H362" s="5"/>
      <c r="I362" s="46"/>
      <c r="J362" s="8">
        <v>44927</v>
      </c>
      <c r="K362" s="5" t="s">
        <v>1666</v>
      </c>
      <c r="L362" s="8">
        <v>42583</v>
      </c>
      <c r="M362" s="4">
        <v>314861731100031</v>
      </c>
      <c r="N362" s="4">
        <v>861709159603</v>
      </c>
      <c r="O362" s="5" t="s">
        <v>1282</v>
      </c>
      <c r="P362" s="5"/>
      <c r="Q362" s="5"/>
      <c r="R362" s="5" t="s">
        <v>1668</v>
      </c>
      <c r="S362" s="5" t="s">
        <v>1667</v>
      </c>
      <c r="T362" s="5" t="s">
        <v>591</v>
      </c>
      <c r="U362" s="11">
        <f t="shared" si="5"/>
        <v>0</v>
      </c>
      <c r="V362" s="50"/>
      <c r="W362" s="50"/>
      <c r="X362" s="50"/>
      <c r="Y362" s="50"/>
      <c r="Z362" s="50"/>
      <c r="AA362" s="50" t="s">
        <v>592</v>
      </c>
      <c r="AB362" s="50" t="s">
        <v>724</v>
      </c>
      <c r="AC362" s="50"/>
      <c r="AD362" s="56"/>
      <c r="AE362" s="56"/>
      <c r="AF362" s="56"/>
    </row>
    <row r="363" spans="1:32" ht="168.75" customHeight="1" x14ac:dyDescent="0.25">
      <c r="A363" s="21">
        <v>356</v>
      </c>
      <c r="B363" s="5"/>
      <c r="C363" s="46"/>
      <c r="D363" s="5" t="s">
        <v>3014</v>
      </c>
      <c r="E363" s="46"/>
      <c r="F363" s="5"/>
      <c r="G363" s="46"/>
      <c r="H363" s="5"/>
      <c r="I363" s="46"/>
      <c r="J363" s="8">
        <v>44927</v>
      </c>
      <c r="K363" s="5" t="s">
        <v>3580</v>
      </c>
      <c r="L363" s="8">
        <v>42583</v>
      </c>
      <c r="M363" s="4">
        <v>316861700096317</v>
      </c>
      <c r="N363" s="4">
        <v>162602954802</v>
      </c>
      <c r="O363" s="5" t="s">
        <v>1282</v>
      </c>
      <c r="P363" s="5"/>
      <c r="Q363" s="5"/>
      <c r="R363" s="5" t="s">
        <v>1669</v>
      </c>
      <c r="S363" s="5" t="s">
        <v>3079</v>
      </c>
      <c r="T363" s="5" t="s">
        <v>591</v>
      </c>
      <c r="U363" s="11">
        <f t="shared" si="5"/>
        <v>0</v>
      </c>
      <c r="V363" s="50"/>
      <c r="W363" s="50"/>
      <c r="X363" s="50"/>
      <c r="Y363" s="50"/>
      <c r="Z363" s="50"/>
      <c r="AA363" s="50" t="s">
        <v>592</v>
      </c>
      <c r="AB363" s="50"/>
      <c r="AC363" s="50"/>
      <c r="AD363" s="56"/>
      <c r="AE363" s="56"/>
      <c r="AF363" s="56"/>
    </row>
    <row r="364" spans="1:32" s="17" customFormat="1" ht="93.75" x14ac:dyDescent="0.25">
      <c r="A364" s="21">
        <v>357</v>
      </c>
      <c r="B364" s="5"/>
      <c r="C364" s="46"/>
      <c r="D364" s="5" t="s">
        <v>3014</v>
      </c>
      <c r="E364" s="46"/>
      <c r="F364" s="5"/>
      <c r="G364" s="46"/>
      <c r="H364" s="5"/>
      <c r="I364" s="46"/>
      <c r="J364" s="8">
        <v>44927</v>
      </c>
      <c r="K364" s="5" t="s">
        <v>1670</v>
      </c>
      <c r="L364" s="8">
        <v>44114</v>
      </c>
      <c r="M364" s="4">
        <v>320861700048110</v>
      </c>
      <c r="N364" s="4">
        <v>860233684988</v>
      </c>
      <c r="O364" s="5" t="s">
        <v>1671</v>
      </c>
      <c r="P364" s="5"/>
      <c r="Q364" s="5"/>
      <c r="R364" s="5" t="s">
        <v>1672</v>
      </c>
      <c r="S364" s="5" t="s">
        <v>1673</v>
      </c>
      <c r="T364" s="5" t="s">
        <v>591</v>
      </c>
      <c r="U364" s="11">
        <f t="shared" si="5"/>
        <v>0</v>
      </c>
      <c r="V364" s="50"/>
      <c r="W364" s="50"/>
      <c r="X364" s="50"/>
      <c r="Y364" s="50"/>
      <c r="Z364" s="50"/>
      <c r="AA364" s="50"/>
      <c r="AB364" s="50"/>
      <c r="AC364" s="50"/>
      <c r="AD364" s="142"/>
      <c r="AE364" s="142"/>
      <c r="AF364" s="142"/>
    </row>
    <row r="365" spans="1:32" s="17" customFormat="1" ht="187.5" x14ac:dyDescent="0.25">
      <c r="A365" s="21">
        <v>358</v>
      </c>
      <c r="B365" s="5"/>
      <c r="C365" s="46"/>
      <c r="D365" s="5" t="s">
        <v>3014</v>
      </c>
      <c r="E365" s="46"/>
      <c r="F365" s="5"/>
      <c r="G365" s="46"/>
      <c r="H365" s="5"/>
      <c r="I365" s="46"/>
      <c r="J365" s="8">
        <v>44927</v>
      </c>
      <c r="K365" s="5" t="s">
        <v>3049</v>
      </c>
      <c r="L365" s="8">
        <v>44181</v>
      </c>
      <c r="M365" s="4">
        <v>320861700067308</v>
      </c>
      <c r="N365" s="115">
        <v>860219330000</v>
      </c>
      <c r="O365" s="5" t="s">
        <v>3050</v>
      </c>
      <c r="P365" s="5"/>
      <c r="Q365" s="5"/>
      <c r="R365" s="5" t="s">
        <v>3051</v>
      </c>
      <c r="S365" s="5" t="s">
        <v>3052</v>
      </c>
      <c r="T365" s="5"/>
      <c r="U365" s="11">
        <f t="shared" si="5"/>
        <v>0</v>
      </c>
      <c r="V365" s="50"/>
      <c r="W365" s="50"/>
      <c r="X365" s="50"/>
      <c r="Y365" s="50"/>
      <c r="Z365" s="50"/>
      <c r="AA365" s="50" t="s">
        <v>592</v>
      </c>
      <c r="AB365" s="50" t="s">
        <v>3053</v>
      </c>
      <c r="AC365" s="50"/>
      <c r="AD365" s="142"/>
      <c r="AE365" s="142"/>
      <c r="AF365" s="142"/>
    </row>
    <row r="366" spans="1:32" s="17" customFormat="1" ht="131.25" customHeight="1" x14ac:dyDescent="0.25">
      <c r="A366" s="21">
        <v>359</v>
      </c>
      <c r="B366" s="5"/>
      <c r="C366" s="46"/>
      <c r="D366" s="5" t="s">
        <v>3014</v>
      </c>
      <c r="E366" s="46"/>
      <c r="F366" s="5"/>
      <c r="G366" s="46"/>
      <c r="H366" s="5"/>
      <c r="I366" s="46"/>
      <c r="J366" s="8">
        <v>44927</v>
      </c>
      <c r="K366" s="5" t="s">
        <v>3054</v>
      </c>
      <c r="L366" s="8">
        <v>44264</v>
      </c>
      <c r="M366" s="4">
        <v>1218600002521</v>
      </c>
      <c r="N366" s="115">
        <v>8603243872</v>
      </c>
      <c r="O366" s="5" t="s">
        <v>3055</v>
      </c>
      <c r="P366" s="5"/>
      <c r="Q366" s="5"/>
      <c r="R366" s="4" t="s">
        <v>3056</v>
      </c>
      <c r="S366" s="5" t="s">
        <v>3057</v>
      </c>
      <c r="T366" s="5" t="s">
        <v>3058</v>
      </c>
      <c r="U366" s="11">
        <f t="shared" si="5"/>
        <v>0</v>
      </c>
      <c r="V366" s="50"/>
      <c r="W366" s="50"/>
      <c r="X366" s="50"/>
      <c r="Y366" s="50"/>
      <c r="Z366" s="50"/>
      <c r="AA366" s="50" t="s">
        <v>592</v>
      </c>
      <c r="AB366" s="50" t="s">
        <v>724</v>
      </c>
      <c r="AC366" s="50"/>
      <c r="AD366" s="142"/>
      <c r="AE366" s="142"/>
      <c r="AF366" s="142"/>
    </row>
    <row r="367" spans="1:32" s="17" customFormat="1" ht="150" customHeight="1" x14ac:dyDescent="0.25">
      <c r="A367" s="21">
        <v>360</v>
      </c>
      <c r="B367" s="5"/>
      <c r="C367" s="46"/>
      <c r="D367" s="5" t="s">
        <v>3014</v>
      </c>
      <c r="E367" s="46"/>
      <c r="F367" s="5"/>
      <c r="G367" s="46"/>
      <c r="H367" s="5"/>
      <c r="I367" s="46"/>
      <c r="J367" s="8">
        <v>44927</v>
      </c>
      <c r="K367" s="116" t="s">
        <v>3059</v>
      </c>
      <c r="L367" s="8">
        <v>43382</v>
      </c>
      <c r="M367" s="4">
        <v>1188617014079</v>
      </c>
      <c r="N367" s="117">
        <v>8604069183</v>
      </c>
      <c r="O367" s="5" t="s">
        <v>3060</v>
      </c>
      <c r="P367" s="5"/>
      <c r="Q367" s="5"/>
      <c r="R367" s="4" t="s">
        <v>3061</v>
      </c>
      <c r="S367" s="116" t="s">
        <v>3062</v>
      </c>
      <c r="T367" s="116" t="s">
        <v>3063</v>
      </c>
      <c r="U367" s="11">
        <f t="shared" si="5"/>
        <v>2</v>
      </c>
      <c r="V367" s="50"/>
      <c r="W367" s="50">
        <v>1.5</v>
      </c>
      <c r="X367" s="50"/>
      <c r="Y367" s="50"/>
      <c r="Z367" s="50">
        <v>0.5</v>
      </c>
      <c r="AA367" s="50" t="s">
        <v>592</v>
      </c>
      <c r="AB367" s="50" t="s">
        <v>3053</v>
      </c>
      <c r="AC367" s="50"/>
      <c r="AD367" s="142"/>
      <c r="AE367" s="142"/>
      <c r="AF367" s="142"/>
    </row>
    <row r="368" spans="1:32" s="17" customFormat="1" ht="131.25" customHeight="1" x14ac:dyDescent="0.25">
      <c r="A368" s="21">
        <v>361</v>
      </c>
      <c r="B368" s="5"/>
      <c r="C368" s="46"/>
      <c r="D368" s="5" t="s">
        <v>3014</v>
      </c>
      <c r="E368" s="46"/>
      <c r="F368" s="5"/>
      <c r="G368" s="46"/>
      <c r="H368" s="5"/>
      <c r="I368" s="46"/>
      <c r="J368" s="8">
        <v>44927</v>
      </c>
      <c r="K368" s="5" t="s">
        <v>3064</v>
      </c>
      <c r="L368" s="8">
        <v>44309</v>
      </c>
      <c r="M368" s="4">
        <v>321861700030423</v>
      </c>
      <c r="N368" s="4">
        <v>212406516507</v>
      </c>
      <c r="O368" s="5" t="s">
        <v>3065</v>
      </c>
      <c r="P368" s="5"/>
      <c r="Q368" s="5"/>
      <c r="R368" s="25" t="s">
        <v>3051</v>
      </c>
      <c r="S368" s="5" t="s">
        <v>3066</v>
      </c>
      <c r="T368" s="5"/>
      <c r="U368" s="11">
        <f t="shared" si="5"/>
        <v>0</v>
      </c>
      <c r="V368" s="50"/>
      <c r="W368" s="50"/>
      <c r="X368" s="50"/>
      <c r="Y368" s="50"/>
      <c r="Z368" s="50"/>
      <c r="AA368" s="50" t="s">
        <v>592</v>
      </c>
      <c r="AB368" s="50"/>
      <c r="AC368" s="50"/>
      <c r="AD368" s="142"/>
      <c r="AE368" s="142"/>
      <c r="AF368" s="142"/>
    </row>
    <row r="369" spans="1:32" ht="150" customHeight="1" x14ac:dyDescent="0.25">
      <c r="A369" s="21">
        <v>362</v>
      </c>
      <c r="B369" s="5"/>
      <c r="C369" s="46"/>
      <c r="D369" s="5" t="s">
        <v>3014</v>
      </c>
      <c r="E369" s="46"/>
      <c r="F369" s="5"/>
      <c r="G369" s="46"/>
      <c r="H369" s="5"/>
      <c r="I369" s="46"/>
      <c r="J369" s="8">
        <v>44927</v>
      </c>
      <c r="K369" s="5" t="s">
        <v>3581</v>
      </c>
      <c r="L369" s="8">
        <v>42817</v>
      </c>
      <c r="M369" s="4">
        <v>317861700022100</v>
      </c>
      <c r="N369" s="4">
        <v>860223554644</v>
      </c>
      <c r="O369" s="5" t="s">
        <v>1818</v>
      </c>
      <c r="P369" s="5"/>
      <c r="Q369" s="5"/>
      <c r="R369" s="5" t="s">
        <v>3051</v>
      </c>
      <c r="S369" s="5" t="s">
        <v>3582</v>
      </c>
      <c r="T369" s="5"/>
      <c r="U369" s="11">
        <f t="shared" si="5"/>
        <v>0</v>
      </c>
      <c r="V369" s="50"/>
      <c r="W369" s="50"/>
      <c r="X369" s="50"/>
      <c r="Y369" s="50"/>
      <c r="Z369" s="50"/>
      <c r="AA369" s="50"/>
      <c r="AB369" s="50"/>
      <c r="AC369" s="50"/>
      <c r="AD369" s="56"/>
      <c r="AE369" s="56"/>
      <c r="AF369" s="56"/>
    </row>
    <row r="370" spans="1:32" ht="187.5" customHeight="1" x14ac:dyDescent="0.25">
      <c r="A370" s="21">
        <v>363</v>
      </c>
      <c r="B370" s="5"/>
      <c r="C370" s="46"/>
      <c r="D370" s="5" t="s">
        <v>3014</v>
      </c>
      <c r="E370" s="46"/>
      <c r="F370" s="5"/>
      <c r="G370" s="46"/>
      <c r="H370" s="5"/>
      <c r="I370" s="46"/>
      <c r="J370" s="8">
        <v>44927</v>
      </c>
      <c r="K370" s="5" t="s">
        <v>3067</v>
      </c>
      <c r="L370" s="8">
        <v>43392</v>
      </c>
      <c r="M370" s="4">
        <v>318861700074787</v>
      </c>
      <c r="N370" s="4">
        <v>861003926105</v>
      </c>
      <c r="O370" s="5" t="s">
        <v>3068</v>
      </c>
      <c r="P370" s="5"/>
      <c r="Q370" s="5"/>
      <c r="R370" s="5" t="s">
        <v>3069</v>
      </c>
      <c r="S370" s="5" t="s">
        <v>3070</v>
      </c>
      <c r="T370" s="5"/>
      <c r="U370" s="11">
        <f t="shared" si="5"/>
        <v>0</v>
      </c>
      <c r="V370" s="50"/>
      <c r="W370" s="50"/>
      <c r="X370" s="50"/>
      <c r="Y370" s="50"/>
      <c r="Z370" s="50"/>
      <c r="AA370" s="50" t="s">
        <v>592</v>
      </c>
      <c r="AB370" s="50" t="s">
        <v>615</v>
      </c>
      <c r="AC370" s="50"/>
      <c r="AD370" s="56"/>
      <c r="AE370" s="56"/>
      <c r="AF370" s="56"/>
    </row>
    <row r="371" spans="1:32" ht="281.25" customHeight="1" x14ac:dyDescent="0.25">
      <c r="A371" s="21">
        <v>364</v>
      </c>
      <c r="B371" s="5"/>
      <c r="C371" s="46"/>
      <c r="D371" s="5" t="s">
        <v>3014</v>
      </c>
      <c r="E371" s="46"/>
      <c r="F371" s="5"/>
      <c r="G371" s="46"/>
      <c r="H371" s="5"/>
      <c r="I371" s="46"/>
      <c r="J371" s="8">
        <v>44927</v>
      </c>
      <c r="K371" s="5" t="s">
        <v>3071</v>
      </c>
      <c r="L371" s="8">
        <v>40282</v>
      </c>
      <c r="M371" s="4">
        <v>310554310400188</v>
      </c>
      <c r="N371" s="4">
        <v>550722412859</v>
      </c>
      <c r="O371" s="5" t="s">
        <v>1789</v>
      </c>
      <c r="P371" s="5"/>
      <c r="Q371" s="5"/>
      <c r="R371" s="5" t="s">
        <v>3051</v>
      </c>
      <c r="S371" s="5" t="s">
        <v>2860</v>
      </c>
      <c r="T371" s="5"/>
      <c r="U371" s="11">
        <f t="shared" si="5"/>
        <v>0</v>
      </c>
      <c r="V371" s="50"/>
      <c r="W371" s="50"/>
      <c r="X371" s="50"/>
      <c r="Y371" s="50"/>
      <c r="Z371" s="50"/>
      <c r="AA371" s="50" t="s">
        <v>592</v>
      </c>
      <c r="AB371" s="50" t="s">
        <v>3053</v>
      </c>
      <c r="AC371" s="50"/>
      <c r="AD371" s="56"/>
      <c r="AE371" s="56"/>
      <c r="AF371" s="56"/>
    </row>
    <row r="372" spans="1:32" ht="243.75" customHeight="1" x14ac:dyDescent="0.25">
      <c r="A372" s="21">
        <v>365</v>
      </c>
      <c r="B372" s="5"/>
      <c r="C372" s="46"/>
      <c r="D372" s="5" t="s">
        <v>3014</v>
      </c>
      <c r="E372" s="46"/>
      <c r="F372" s="5"/>
      <c r="G372" s="46"/>
      <c r="H372" s="5"/>
      <c r="I372" s="46"/>
      <c r="J372" s="8">
        <v>44927</v>
      </c>
      <c r="K372" s="5" t="s">
        <v>3072</v>
      </c>
      <c r="L372" s="8">
        <v>41180</v>
      </c>
      <c r="M372" s="4">
        <v>312860527200011</v>
      </c>
      <c r="N372" s="4">
        <v>860500588976</v>
      </c>
      <c r="O372" s="5" t="s">
        <v>1817</v>
      </c>
      <c r="P372" s="5"/>
      <c r="Q372" s="5"/>
      <c r="R372" s="5" t="s">
        <v>3073</v>
      </c>
      <c r="S372" s="5" t="s">
        <v>422</v>
      </c>
      <c r="T372" s="5"/>
      <c r="U372" s="11">
        <f t="shared" si="5"/>
        <v>0</v>
      </c>
      <c r="V372" s="50"/>
      <c r="W372" s="50"/>
      <c r="X372" s="50"/>
      <c r="Y372" s="50"/>
      <c r="Z372" s="50"/>
      <c r="AA372" s="50" t="s">
        <v>592</v>
      </c>
      <c r="AB372" s="50" t="s">
        <v>615</v>
      </c>
      <c r="AC372" s="50"/>
      <c r="AD372" s="56"/>
      <c r="AE372" s="56"/>
      <c r="AF372" s="56"/>
    </row>
    <row r="373" spans="1:32" ht="225" customHeight="1" x14ac:dyDescent="0.25">
      <c r="A373" s="21">
        <v>366</v>
      </c>
      <c r="B373" s="5"/>
      <c r="C373" s="46"/>
      <c r="D373" s="5" t="s">
        <v>3014</v>
      </c>
      <c r="E373" s="46"/>
      <c r="F373" s="5"/>
      <c r="G373" s="46"/>
      <c r="H373" s="5" t="s">
        <v>3019</v>
      </c>
      <c r="I373" s="45">
        <v>43556</v>
      </c>
      <c r="J373" s="8">
        <v>44927</v>
      </c>
      <c r="K373" s="35" t="s">
        <v>2509</v>
      </c>
      <c r="L373" s="35" t="s">
        <v>2607</v>
      </c>
      <c r="M373" s="37">
        <v>315861700046523</v>
      </c>
      <c r="N373" s="37">
        <v>860805434427</v>
      </c>
      <c r="O373" s="35" t="s">
        <v>1818</v>
      </c>
      <c r="P373" s="5"/>
      <c r="Q373" s="5"/>
      <c r="R373" s="5" t="s">
        <v>2622</v>
      </c>
      <c r="S373" s="35" t="s">
        <v>2608</v>
      </c>
      <c r="T373" s="5"/>
      <c r="U373" s="11">
        <f t="shared" si="5"/>
        <v>0</v>
      </c>
      <c r="V373" s="50"/>
      <c r="W373" s="50"/>
      <c r="X373" s="50"/>
      <c r="Y373" s="50"/>
      <c r="Z373" s="50"/>
      <c r="AA373" s="50"/>
      <c r="AB373" s="50"/>
      <c r="AC373" s="50"/>
      <c r="AD373" s="56"/>
      <c r="AE373" s="56"/>
      <c r="AF373" s="56"/>
    </row>
    <row r="374" spans="1:32" ht="206.25" customHeight="1" x14ac:dyDescent="0.25">
      <c r="A374" s="21">
        <v>367</v>
      </c>
      <c r="B374" s="5"/>
      <c r="C374" s="46"/>
      <c r="D374" s="5" t="s">
        <v>3014</v>
      </c>
      <c r="E374" s="46"/>
      <c r="F374" s="5"/>
      <c r="G374" s="46"/>
      <c r="H374" s="5"/>
      <c r="I374" s="46"/>
      <c r="J374" s="8">
        <v>44927</v>
      </c>
      <c r="K374" s="5" t="s">
        <v>3042</v>
      </c>
      <c r="L374" s="8">
        <v>42583</v>
      </c>
      <c r="M374" s="4">
        <v>1158603000170</v>
      </c>
      <c r="N374" s="5">
        <v>8609018626</v>
      </c>
      <c r="O374" s="5" t="s">
        <v>1298</v>
      </c>
      <c r="P374" s="5"/>
      <c r="Q374" s="5"/>
      <c r="R374" s="5" t="s">
        <v>3044</v>
      </c>
      <c r="S374" s="5" t="s">
        <v>3045</v>
      </c>
      <c r="T374" s="5" t="s">
        <v>3043</v>
      </c>
      <c r="U374" s="11">
        <f t="shared" si="5"/>
        <v>0</v>
      </c>
      <c r="V374" s="50"/>
      <c r="W374" s="50"/>
      <c r="X374" s="50"/>
      <c r="Y374" s="50"/>
      <c r="Z374" s="50"/>
      <c r="AA374" s="50"/>
      <c r="AB374" s="50"/>
      <c r="AC374" s="50"/>
      <c r="AD374" s="56"/>
      <c r="AE374" s="56"/>
      <c r="AF374" s="56"/>
    </row>
    <row r="375" spans="1:32" ht="262.5" customHeight="1" x14ac:dyDescent="0.25">
      <c r="A375" s="21">
        <v>368</v>
      </c>
      <c r="B375" s="5"/>
      <c r="C375" s="46"/>
      <c r="D375" s="5" t="s">
        <v>3014</v>
      </c>
      <c r="E375" s="46"/>
      <c r="F375" s="5"/>
      <c r="G375" s="46"/>
      <c r="H375" s="5"/>
      <c r="I375" s="46"/>
      <c r="J375" s="8">
        <v>44927</v>
      </c>
      <c r="K375" s="5" t="s">
        <v>3047</v>
      </c>
      <c r="L375" s="8">
        <v>42583</v>
      </c>
      <c r="M375" s="4">
        <v>1148603000622</v>
      </c>
      <c r="N375" s="5">
        <v>8609013667</v>
      </c>
      <c r="O375" s="5" t="s">
        <v>1017</v>
      </c>
      <c r="P375" s="5"/>
      <c r="Q375" s="5"/>
      <c r="R375" s="5" t="s">
        <v>3044</v>
      </c>
      <c r="S375" s="5" t="s">
        <v>3046</v>
      </c>
      <c r="T375" s="5" t="s">
        <v>3048</v>
      </c>
      <c r="U375" s="11">
        <f t="shared" si="5"/>
        <v>0</v>
      </c>
      <c r="V375" s="50"/>
      <c r="W375" s="50"/>
      <c r="X375" s="50"/>
      <c r="Y375" s="50"/>
      <c r="Z375" s="50"/>
      <c r="AA375" s="50"/>
      <c r="AB375" s="50"/>
      <c r="AC375" s="50"/>
      <c r="AD375" s="56"/>
      <c r="AE375" s="56"/>
      <c r="AF375" s="56"/>
    </row>
    <row r="376" spans="1:32" ht="131.25" customHeight="1" x14ac:dyDescent="0.25">
      <c r="A376" s="21">
        <v>369</v>
      </c>
      <c r="B376" s="5"/>
      <c r="C376" s="46"/>
      <c r="D376" s="5"/>
      <c r="E376" s="46"/>
      <c r="F376" s="5" t="s">
        <v>3016</v>
      </c>
      <c r="G376" s="45">
        <v>43448</v>
      </c>
      <c r="H376" s="5"/>
      <c r="I376" s="46"/>
      <c r="J376" s="8">
        <v>44927</v>
      </c>
      <c r="K376" s="5" t="s">
        <v>227</v>
      </c>
      <c r="L376" s="8">
        <v>43334</v>
      </c>
      <c r="M376" s="4">
        <v>1188600001567</v>
      </c>
      <c r="N376" s="5" t="s">
        <v>1384</v>
      </c>
      <c r="O376" s="5" t="s">
        <v>363</v>
      </c>
      <c r="P376" s="5"/>
      <c r="Q376" s="5" t="s">
        <v>379</v>
      </c>
      <c r="R376" s="5" t="s">
        <v>380</v>
      </c>
      <c r="S376" s="5"/>
      <c r="T376" s="23">
        <v>0</v>
      </c>
      <c r="U376" s="11">
        <f t="shared" si="5"/>
        <v>0</v>
      </c>
      <c r="V376" s="51"/>
      <c r="W376" s="51"/>
      <c r="X376" s="51"/>
      <c r="Y376" s="51"/>
      <c r="Z376" s="51"/>
      <c r="AA376" s="51"/>
      <c r="AB376" s="51"/>
      <c r="AC376" s="25"/>
      <c r="AD376" s="56"/>
      <c r="AE376" s="56"/>
      <c r="AF376" s="56"/>
    </row>
    <row r="377" spans="1:32" ht="187.5" customHeight="1" x14ac:dyDescent="0.25">
      <c r="A377" s="21">
        <v>370</v>
      </c>
      <c r="B377" s="5"/>
      <c r="C377" s="46"/>
      <c r="D377" s="5"/>
      <c r="E377" s="46"/>
      <c r="F377" s="5" t="s">
        <v>3016</v>
      </c>
      <c r="G377" s="45">
        <v>43150</v>
      </c>
      <c r="H377" s="5"/>
      <c r="I377" s="46"/>
      <c r="J377" s="8">
        <v>44927</v>
      </c>
      <c r="K377" s="5" t="s">
        <v>230</v>
      </c>
      <c r="L377" s="8">
        <v>43109</v>
      </c>
      <c r="M377" s="4">
        <v>1188600000104</v>
      </c>
      <c r="N377" s="5">
        <v>8605029874</v>
      </c>
      <c r="O377" s="5" t="s">
        <v>368</v>
      </c>
      <c r="P377" s="5"/>
      <c r="Q377" s="5" t="s">
        <v>385</v>
      </c>
      <c r="R377" s="5" t="s">
        <v>386</v>
      </c>
      <c r="S377" s="5"/>
      <c r="T377" s="23">
        <v>0</v>
      </c>
      <c r="U377" s="11">
        <f t="shared" si="5"/>
        <v>0</v>
      </c>
      <c r="V377" s="50"/>
      <c r="W377" s="50"/>
      <c r="X377" s="50"/>
      <c r="Y377" s="50"/>
      <c r="Z377" s="50"/>
      <c r="AA377" s="50"/>
      <c r="AB377" s="50"/>
      <c r="AC377" s="25"/>
      <c r="AD377" s="56"/>
      <c r="AE377" s="56"/>
      <c r="AF377" s="56"/>
    </row>
    <row r="378" spans="1:32" ht="131.25" customHeight="1" x14ac:dyDescent="0.25">
      <c r="A378" s="21">
        <v>371</v>
      </c>
      <c r="B378" s="5"/>
      <c r="C378" s="46"/>
      <c r="D378" s="5"/>
      <c r="E378" s="46"/>
      <c r="F378" s="5" t="s">
        <v>3016</v>
      </c>
      <c r="G378" s="45">
        <v>43353</v>
      </c>
      <c r="H378" s="5"/>
      <c r="I378" s="46"/>
      <c r="J378" s="8">
        <v>44927</v>
      </c>
      <c r="K378" s="5" t="s">
        <v>231</v>
      </c>
      <c r="L378" s="8">
        <v>43332</v>
      </c>
      <c r="M378" s="4">
        <v>1188600001545</v>
      </c>
      <c r="N378" s="5">
        <v>8601067117</v>
      </c>
      <c r="O378" s="5" t="s">
        <v>363</v>
      </c>
      <c r="P378" s="5" t="s">
        <v>362</v>
      </c>
      <c r="Q378" s="5"/>
      <c r="R378" s="5" t="s">
        <v>1350</v>
      </c>
      <c r="S378" s="5" t="s">
        <v>387</v>
      </c>
      <c r="T378" s="5"/>
      <c r="U378" s="11">
        <f t="shared" si="5"/>
        <v>0</v>
      </c>
      <c r="V378" s="50"/>
      <c r="W378" s="50"/>
      <c r="X378" s="50"/>
      <c r="Y378" s="50"/>
      <c r="Z378" s="50"/>
      <c r="AA378" s="50"/>
      <c r="AB378" s="50"/>
      <c r="AC378" s="50"/>
      <c r="AD378" s="56"/>
      <c r="AE378" s="56"/>
      <c r="AF378" s="56"/>
    </row>
    <row r="379" spans="1:32" s="57" customFormat="1" ht="94.5" customHeight="1" x14ac:dyDescent="0.25">
      <c r="A379" s="21">
        <v>372</v>
      </c>
      <c r="B379" s="5"/>
      <c r="C379" s="46"/>
      <c r="D379" s="5"/>
      <c r="E379" s="46"/>
      <c r="F379" s="5" t="s">
        <v>3016</v>
      </c>
      <c r="G379" s="45">
        <v>43160</v>
      </c>
      <c r="H379" s="5"/>
      <c r="I379" s="46"/>
      <c r="J379" s="8">
        <v>44927</v>
      </c>
      <c r="K379" s="5" t="s">
        <v>1736</v>
      </c>
      <c r="L379" s="8">
        <v>43082</v>
      </c>
      <c r="M379" s="4">
        <v>1178600001876</v>
      </c>
      <c r="N379" s="5">
        <v>8604068221</v>
      </c>
      <c r="O379" s="5" t="s">
        <v>369</v>
      </c>
      <c r="P379" s="5" t="s">
        <v>362</v>
      </c>
      <c r="Q379" s="5"/>
      <c r="R379" s="5" t="s">
        <v>388</v>
      </c>
      <c r="S379" s="5" t="s">
        <v>389</v>
      </c>
      <c r="T379" s="5"/>
      <c r="U379" s="11">
        <f t="shared" si="5"/>
        <v>0</v>
      </c>
      <c r="V379" s="51"/>
      <c r="W379" s="51"/>
      <c r="X379" s="51"/>
      <c r="Y379" s="51"/>
      <c r="Z379" s="51"/>
      <c r="AA379" s="51"/>
      <c r="AB379" s="51"/>
      <c r="AC379" s="50"/>
      <c r="AD379" s="147"/>
      <c r="AE379" s="147"/>
      <c r="AF379" s="147"/>
    </row>
    <row r="380" spans="1:32" ht="187.5" customHeight="1" x14ac:dyDescent="0.25">
      <c r="A380" s="21">
        <v>373</v>
      </c>
      <c r="B380" s="5"/>
      <c r="C380" s="46"/>
      <c r="D380" s="5"/>
      <c r="E380" s="46"/>
      <c r="F380" s="5" t="s">
        <v>3016</v>
      </c>
      <c r="G380" s="45">
        <v>43881</v>
      </c>
      <c r="H380" s="5" t="s">
        <v>3019</v>
      </c>
      <c r="I380" s="46" t="s">
        <v>3246</v>
      </c>
      <c r="J380" s="8">
        <v>44927</v>
      </c>
      <c r="K380" s="5" t="s">
        <v>233</v>
      </c>
      <c r="L380" s="8">
        <v>43839</v>
      </c>
      <c r="M380" s="4">
        <v>1208600000080</v>
      </c>
      <c r="N380" s="5" t="s">
        <v>1364</v>
      </c>
      <c r="O380" s="5" t="s">
        <v>363</v>
      </c>
      <c r="P380" s="5" t="s">
        <v>362</v>
      </c>
      <c r="Q380" s="5"/>
      <c r="R380" s="5" t="s">
        <v>392</v>
      </c>
      <c r="S380" s="5" t="s">
        <v>393</v>
      </c>
      <c r="T380" s="5"/>
      <c r="U380" s="11">
        <f t="shared" si="5"/>
        <v>0</v>
      </c>
      <c r="V380" s="51"/>
      <c r="W380" s="51"/>
      <c r="X380" s="51"/>
      <c r="Y380" s="51"/>
      <c r="Z380" s="51"/>
      <c r="AA380" s="51"/>
      <c r="AB380" s="51"/>
      <c r="AC380" s="50"/>
      <c r="AD380" s="56"/>
      <c r="AE380" s="56"/>
      <c r="AF380" s="56"/>
    </row>
    <row r="381" spans="1:32" s="17" customFormat="1" ht="187.5" x14ac:dyDescent="0.25">
      <c r="A381" s="21">
        <v>374</v>
      </c>
      <c r="B381" s="5"/>
      <c r="C381" s="46"/>
      <c r="D381" s="5"/>
      <c r="E381" s="46"/>
      <c r="F381" s="5" t="s">
        <v>3016</v>
      </c>
      <c r="G381" s="45">
        <v>43174</v>
      </c>
      <c r="H381" s="5"/>
      <c r="I381" s="46"/>
      <c r="J381" s="8">
        <v>44927</v>
      </c>
      <c r="K381" s="5" t="s">
        <v>243</v>
      </c>
      <c r="L381" s="8">
        <v>43063</v>
      </c>
      <c r="M381" s="4">
        <v>1178600001700</v>
      </c>
      <c r="N381" s="5" t="s">
        <v>1397</v>
      </c>
      <c r="O381" s="5" t="s">
        <v>363</v>
      </c>
      <c r="P381" s="5" t="s">
        <v>362</v>
      </c>
      <c r="Q381" s="5"/>
      <c r="R381" s="5" t="s">
        <v>413</v>
      </c>
      <c r="S381" s="5" t="s">
        <v>414</v>
      </c>
      <c r="T381" s="5"/>
      <c r="U381" s="11">
        <f t="shared" si="5"/>
        <v>0</v>
      </c>
      <c r="V381" s="51"/>
      <c r="W381" s="51"/>
      <c r="X381" s="51"/>
      <c r="Y381" s="51"/>
      <c r="Z381" s="51"/>
      <c r="AA381" s="51"/>
      <c r="AB381" s="51"/>
      <c r="AC381" s="50"/>
      <c r="AD381" s="142"/>
      <c r="AE381" s="142"/>
      <c r="AF381" s="142"/>
    </row>
    <row r="382" spans="1:32" ht="131.25" customHeight="1" x14ac:dyDescent="0.25">
      <c r="A382" s="21">
        <v>375</v>
      </c>
      <c r="B382" s="5"/>
      <c r="C382" s="46"/>
      <c r="D382" s="5"/>
      <c r="E382" s="46"/>
      <c r="F382" s="5" t="s">
        <v>3016</v>
      </c>
      <c r="G382" s="45">
        <v>43144</v>
      </c>
      <c r="H382" s="5"/>
      <c r="I382" s="46"/>
      <c r="J382" s="8">
        <v>44927</v>
      </c>
      <c r="K382" s="5" t="s">
        <v>235</v>
      </c>
      <c r="L382" s="8">
        <v>43082</v>
      </c>
      <c r="M382" s="4">
        <v>1178600001865</v>
      </c>
      <c r="N382" s="5" t="s">
        <v>1369</v>
      </c>
      <c r="O382" s="5" t="s">
        <v>363</v>
      </c>
      <c r="P382" s="5" t="s">
        <v>362</v>
      </c>
      <c r="Q382" s="5"/>
      <c r="R382" s="5" t="s">
        <v>396</v>
      </c>
      <c r="S382" s="5" t="s">
        <v>397</v>
      </c>
      <c r="T382" s="5"/>
      <c r="U382" s="11">
        <f t="shared" si="5"/>
        <v>0</v>
      </c>
      <c r="V382" s="51"/>
      <c r="W382" s="51"/>
      <c r="X382" s="51"/>
      <c r="Y382" s="51"/>
      <c r="Z382" s="51"/>
      <c r="AA382" s="51"/>
      <c r="AB382" s="51"/>
      <c r="AC382" s="50"/>
      <c r="AD382" s="56"/>
      <c r="AE382" s="56"/>
      <c r="AF382" s="56"/>
    </row>
    <row r="383" spans="1:32" ht="187.5" customHeight="1" x14ac:dyDescent="0.25">
      <c r="A383" s="21">
        <v>376</v>
      </c>
      <c r="B383" s="5"/>
      <c r="C383" s="46"/>
      <c r="D383" s="5"/>
      <c r="E383" s="46"/>
      <c r="F383" s="5" t="s">
        <v>3016</v>
      </c>
      <c r="G383" s="45">
        <v>43903</v>
      </c>
      <c r="H383" s="5"/>
      <c r="I383" s="46"/>
      <c r="J383" s="8">
        <v>44927</v>
      </c>
      <c r="K383" s="5" t="s">
        <v>236</v>
      </c>
      <c r="L383" s="8">
        <v>43693</v>
      </c>
      <c r="M383" s="4">
        <v>1198600001126</v>
      </c>
      <c r="N383" s="5" t="s">
        <v>1370</v>
      </c>
      <c r="O383" s="5" t="s">
        <v>369</v>
      </c>
      <c r="P383" s="5" t="s">
        <v>362</v>
      </c>
      <c r="Q383" s="5"/>
      <c r="R383" s="5" t="s">
        <v>398</v>
      </c>
      <c r="S383" s="5" t="s">
        <v>399</v>
      </c>
      <c r="T383" s="5"/>
      <c r="U383" s="11">
        <f t="shared" si="5"/>
        <v>0</v>
      </c>
      <c r="V383" s="51"/>
      <c r="W383" s="51"/>
      <c r="X383" s="51"/>
      <c r="Y383" s="51"/>
      <c r="Z383" s="51"/>
      <c r="AA383" s="51"/>
      <c r="AB383" s="51"/>
      <c r="AC383" s="50"/>
      <c r="AD383" s="56"/>
      <c r="AE383" s="56"/>
      <c r="AF383" s="56"/>
    </row>
    <row r="384" spans="1:32" ht="187.5" customHeight="1" x14ac:dyDescent="0.25">
      <c r="A384" s="21">
        <v>377</v>
      </c>
      <c r="B384" s="5"/>
      <c r="C384" s="46"/>
      <c r="D384" s="5"/>
      <c r="E384" s="46"/>
      <c r="F384" s="5" t="s">
        <v>3016</v>
      </c>
      <c r="G384" s="45">
        <v>43193</v>
      </c>
      <c r="H384" s="5"/>
      <c r="I384" s="46"/>
      <c r="J384" s="8">
        <v>44927</v>
      </c>
      <c r="K384" s="5" t="s">
        <v>237</v>
      </c>
      <c r="L384" s="8">
        <v>43129</v>
      </c>
      <c r="M384" s="4">
        <v>1188600000270</v>
      </c>
      <c r="N384" s="5" t="s">
        <v>1381</v>
      </c>
      <c r="O384" s="5" t="s">
        <v>367</v>
      </c>
      <c r="P384" s="5" t="s">
        <v>362</v>
      </c>
      <c r="Q384" s="5"/>
      <c r="R384" s="5" t="s">
        <v>400</v>
      </c>
      <c r="S384" s="5" t="s">
        <v>401</v>
      </c>
      <c r="T384" s="5"/>
      <c r="U384" s="11">
        <f t="shared" si="5"/>
        <v>0</v>
      </c>
      <c r="V384" s="51"/>
      <c r="W384" s="51"/>
      <c r="X384" s="51"/>
      <c r="Y384" s="51"/>
      <c r="Z384" s="51"/>
      <c r="AA384" s="51"/>
      <c r="AB384" s="51"/>
      <c r="AC384" s="50"/>
      <c r="AD384" s="56"/>
      <c r="AE384" s="56"/>
      <c r="AF384" s="56"/>
    </row>
    <row r="385" spans="1:32" ht="187.5" customHeight="1" x14ac:dyDescent="0.25">
      <c r="A385" s="21">
        <v>378</v>
      </c>
      <c r="B385" s="5"/>
      <c r="C385" s="46"/>
      <c r="D385" s="5"/>
      <c r="E385" s="46"/>
      <c r="F385" s="5" t="s">
        <v>3016</v>
      </c>
      <c r="G385" s="45">
        <v>43193</v>
      </c>
      <c r="H385" s="5"/>
      <c r="I385" s="46"/>
      <c r="J385" s="8">
        <v>44927</v>
      </c>
      <c r="K385" s="5" t="s">
        <v>238</v>
      </c>
      <c r="L385" s="8">
        <v>43803</v>
      </c>
      <c r="M385" s="4">
        <v>1198600001709</v>
      </c>
      <c r="N385" s="5" t="s">
        <v>1371</v>
      </c>
      <c r="O385" s="5" t="s">
        <v>363</v>
      </c>
      <c r="P385" s="5" t="s">
        <v>362</v>
      </c>
      <c r="Q385" s="5"/>
      <c r="R385" s="5" t="s">
        <v>402</v>
      </c>
      <c r="S385" s="5" t="s">
        <v>403</v>
      </c>
      <c r="T385" s="5"/>
      <c r="U385" s="11">
        <f t="shared" si="5"/>
        <v>0</v>
      </c>
      <c r="V385" s="51"/>
      <c r="W385" s="51"/>
      <c r="X385" s="51"/>
      <c r="Y385" s="51"/>
      <c r="Z385" s="51"/>
      <c r="AA385" s="51"/>
      <c r="AB385" s="51"/>
      <c r="AC385" s="50"/>
      <c r="AD385" s="56"/>
      <c r="AE385" s="56"/>
      <c r="AF385" s="56"/>
    </row>
    <row r="386" spans="1:32" ht="150" customHeight="1" x14ac:dyDescent="0.25">
      <c r="A386" s="21">
        <v>379</v>
      </c>
      <c r="B386" s="5"/>
      <c r="C386" s="46"/>
      <c r="D386" s="5"/>
      <c r="E386" s="46"/>
      <c r="F386" s="5" t="s">
        <v>3016</v>
      </c>
      <c r="G386" s="45">
        <v>43187</v>
      </c>
      <c r="H386" s="5"/>
      <c r="I386" s="46"/>
      <c r="J386" s="8">
        <v>44927</v>
      </c>
      <c r="K386" s="5" t="s">
        <v>239</v>
      </c>
      <c r="L386" s="8">
        <v>43150</v>
      </c>
      <c r="M386" s="4">
        <v>1188600000368</v>
      </c>
      <c r="N386" s="5" t="s">
        <v>1372</v>
      </c>
      <c r="O386" s="5" t="s">
        <v>369</v>
      </c>
      <c r="P386" s="5" t="s">
        <v>362</v>
      </c>
      <c r="Q386" s="5"/>
      <c r="R386" s="5" t="s">
        <v>404</v>
      </c>
      <c r="S386" s="5" t="s">
        <v>405</v>
      </c>
      <c r="T386" s="5"/>
      <c r="U386" s="11">
        <f t="shared" si="5"/>
        <v>0</v>
      </c>
      <c r="V386" s="51"/>
      <c r="W386" s="51"/>
      <c r="X386" s="51"/>
      <c r="Y386" s="51"/>
      <c r="Z386" s="51"/>
      <c r="AA386" s="51"/>
      <c r="AB386" s="51"/>
      <c r="AC386" s="50"/>
      <c r="AD386" s="56"/>
      <c r="AE386" s="56"/>
      <c r="AF386" s="56"/>
    </row>
    <row r="387" spans="1:32" ht="93.75" customHeight="1" x14ac:dyDescent="0.3">
      <c r="A387" s="21">
        <v>380</v>
      </c>
      <c r="B387" s="5"/>
      <c r="C387" s="46"/>
      <c r="D387" s="5"/>
      <c r="E387" s="46"/>
      <c r="F387" s="5" t="s">
        <v>3016</v>
      </c>
      <c r="G387" s="45">
        <v>43335</v>
      </c>
      <c r="H387" s="5"/>
      <c r="I387" s="46"/>
      <c r="J387" s="8">
        <v>44927</v>
      </c>
      <c r="K387" s="101" t="s">
        <v>1388</v>
      </c>
      <c r="L387" s="5" t="s">
        <v>1389</v>
      </c>
      <c r="M387" s="4">
        <v>1188600000984</v>
      </c>
      <c r="N387" s="7" t="s">
        <v>1770</v>
      </c>
      <c r="O387" s="5" t="s">
        <v>363</v>
      </c>
      <c r="P387" s="5" t="s">
        <v>362</v>
      </c>
      <c r="Q387" s="5"/>
      <c r="R387" s="5" t="s">
        <v>3577</v>
      </c>
      <c r="S387" s="5" t="s">
        <v>406</v>
      </c>
      <c r="T387" s="5"/>
      <c r="U387" s="11">
        <f t="shared" si="5"/>
        <v>0</v>
      </c>
      <c r="V387" s="51"/>
      <c r="W387" s="51"/>
      <c r="X387" s="51"/>
      <c r="Y387" s="51"/>
      <c r="Z387" s="51"/>
      <c r="AA387" s="51"/>
      <c r="AB387" s="51"/>
      <c r="AC387" s="50"/>
      <c r="AD387" s="56"/>
      <c r="AE387" s="56"/>
      <c r="AF387" s="56"/>
    </row>
    <row r="388" spans="1:32" ht="187.5" customHeight="1" x14ac:dyDescent="0.25">
      <c r="A388" s="21">
        <v>381</v>
      </c>
      <c r="B388" s="5"/>
      <c r="C388" s="46"/>
      <c r="D388" s="5"/>
      <c r="E388" s="46"/>
      <c r="F388" s="5" t="s">
        <v>3016</v>
      </c>
      <c r="G388" s="45">
        <v>43145</v>
      </c>
      <c r="H388" s="5"/>
      <c r="I388" s="46"/>
      <c r="J388" s="8">
        <v>44927</v>
      </c>
      <c r="K388" s="5" t="s">
        <v>240</v>
      </c>
      <c r="L388" s="8">
        <v>43117</v>
      </c>
      <c r="M388" s="4">
        <v>1188600000159</v>
      </c>
      <c r="N388" s="5" t="s">
        <v>1390</v>
      </c>
      <c r="O388" s="5" t="s">
        <v>369</v>
      </c>
      <c r="P388" s="5" t="s">
        <v>362</v>
      </c>
      <c r="Q388" s="5"/>
      <c r="R388" s="5" t="s">
        <v>407</v>
      </c>
      <c r="S388" s="5" t="s">
        <v>408</v>
      </c>
      <c r="T388" s="5"/>
      <c r="U388" s="11">
        <f t="shared" si="5"/>
        <v>0</v>
      </c>
      <c r="V388" s="51"/>
      <c r="W388" s="51"/>
      <c r="X388" s="51"/>
      <c r="Y388" s="51"/>
      <c r="Z388" s="51"/>
      <c r="AA388" s="51"/>
      <c r="AB388" s="51"/>
      <c r="AC388" s="50"/>
      <c r="AD388" s="56"/>
      <c r="AE388" s="56"/>
      <c r="AF388" s="56"/>
    </row>
    <row r="389" spans="1:32" ht="187.5" customHeight="1" x14ac:dyDescent="0.25">
      <c r="A389" s="21">
        <v>382</v>
      </c>
      <c r="B389" s="5"/>
      <c r="C389" s="46"/>
      <c r="D389" s="5"/>
      <c r="E389" s="46"/>
      <c r="F389" s="5" t="s">
        <v>3016</v>
      </c>
      <c r="G389" s="45">
        <v>42607</v>
      </c>
      <c r="H389" s="5"/>
      <c r="I389" s="46"/>
      <c r="J389" s="8">
        <v>44927</v>
      </c>
      <c r="K389" s="5" t="s">
        <v>245</v>
      </c>
      <c r="L389" s="8">
        <v>42545</v>
      </c>
      <c r="M389" s="4">
        <v>1168600050739</v>
      </c>
      <c r="N389" s="5" t="s">
        <v>1400</v>
      </c>
      <c r="O389" s="5" t="s">
        <v>369</v>
      </c>
      <c r="P389" s="5" t="s">
        <v>362</v>
      </c>
      <c r="Q389" s="5"/>
      <c r="R389" s="5" t="s">
        <v>417</v>
      </c>
      <c r="S389" s="5" t="s">
        <v>418</v>
      </c>
      <c r="T389" s="5"/>
      <c r="U389" s="11">
        <f t="shared" si="5"/>
        <v>0</v>
      </c>
      <c r="V389" s="51"/>
      <c r="W389" s="51"/>
      <c r="X389" s="51"/>
      <c r="Y389" s="51"/>
      <c r="Z389" s="51"/>
      <c r="AA389" s="51"/>
      <c r="AB389" s="51"/>
      <c r="AC389" s="50"/>
      <c r="AD389" s="56"/>
      <c r="AE389" s="56"/>
      <c r="AF389" s="56"/>
    </row>
    <row r="390" spans="1:32" ht="112.5" customHeight="1" x14ac:dyDescent="0.25">
      <c r="A390" s="21">
        <v>383</v>
      </c>
      <c r="B390" s="5"/>
      <c r="C390" s="46"/>
      <c r="D390" s="5"/>
      <c r="E390" s="46"/>
      <c r="F390" s="5" t="s">
        <v>3016</v>
      </c>
      <c r="G390" s="45">
        <v>44193</v>
      </c>
      <c r="H390" s="5"/>
      <c r="I390" s="46"/>
      <c r="J390" s="8">
        <v>44927</v>
      </c>
      <c r="K390" s="5" t="s">
        <v>244</v>
      </c>
      <c r="L390" s="8">
        <v>44172</v>
      </c>
      <c r="M390" s="4">
        <v>1208600013181</v>
      </c>
      <c r="N390" s="5" t="s">
        <v>1399</v>
      </c>
      <c r="O390" s="5" t="s">
        <v>363</v>
      </c>
      <c r="P390" s="5" t="s">
        <v>362</v>
      </c>
      <c r="Q390" s="5"/>
      <c r="R390" s="5" t="s">
        <v>415</v>
      </c>
      <c r="S390" s="5" t="s">
        <v>416</v>
      </c>
      <c r="T390" s="5"/>
      <c r="U390" s="11">
        <f t="shared" si="5"/>
        <v>0</v>
      </c>
      <c r="V390" s="51"/>
      <c r="W390" s="51"/>
      <c r="X390" s="51"/>
      <c r="Y390" s="51"/>
      <c r="Z390" s="51"/>
      <c r="AA390" s="51"/>
      <c r="AB390" s="51"/>
      <c r="AC390" s="50" t="s">
        <v>717</v>
      </c>
      <c r="AD390" s="56"/>
      <c r="AE390" s="56"/>
      <c r="AF390" s="56"/>
    </row>
    <row r="391" spans="1:32" ht="187.5" customHeight="1" x14ac:dyDescent="0.25">
      <c r="A391" s="21">
        <v>384</v>
      </c>
      <c r="B391" s="5"/>
      <c r="C391" s="46"/>
      <c r="D391" s="5"/>
      <c r="E391" s="46"/>
      <c r="F391" s="5" t="s">
        <v>3016</v>
      </c>
      <c r="G391" s="45">
        <v>44242</v>
      </c>
      <c r="H391" s="5"/>
      <c r="I391" s="46"/>
      <c r="J391" s="8">
        <v>44927</v>
      </c>
      <c r="K391" s="5" t="s">
        <v>246</v>
      </c>
      <c r="L391" s="8">
        <v>44180</v>
      </c>
      <c r="M391" s="4">
        <v>1208600013445</v>
      </c>
      <c r="N391" s="5" t="s">
        <v>1401</v>
      </c>
      <c r="O391" s="5" t="s">
        <v>370</v>
      </c>
      <c r="P391" s="5" t="s">
        <v>362</v>
      </c>
      <c r="Q391" s="5"/>
      <c r="R391" s="5" t="s">
        <v>419</v>
      </c>
      <c r="S391" s="5" t="s">
        <v>420</v>
      </c>
      <c r="T391" s="5"/>
      <c r="U391" s="11">
        <f t="shared" si="5"/>
        <v>0</v>
      </c>
      <c r="V391" s="51"/>
      <c r="W391" s="51"/>
      <c r="X391" s="51"/>
      <c r="Y391" s="51"/>
      <c r="Z391" s="51"/>
      <c r="AA391" s="51"/>
      <c r="AB391" s="51"/>
      <c r="AC391" s="50"/>
      <c r="AD391" s="56"/>
      <c r="AE391" s="56"/>
      <c r="AF391" s="56"/>
    </row>
    <row r="392" spans="1:32" s="17" customFormat="1" ht="75" x14ac:dyDescent="0.25">
      <c r="A392" s="21">
        <v>385</v>
      </c>
      <c r="B392" s="5"/>
      <c r="C392" s="46"/>
      <c r="D392" s="5"/>
      <c r="E392" s="46"/>
      <c r="F392" s="5" t="s">
        <v>3016</v>
      </c>
      <c r="G392" s="45">
        <v>43914</v>
      </c>
      <c r="H392" s="5" t="s">
        <v>3019</v>
      </c>
      <c r="I392" s="118" t="s">
        <v>3268</v>
      </c>
      <c r="J392" s="8">
        <v>44927</v>
      </c>
      <c r="K392" s="5" t="s">
        <v>247</v>
      </c>
      <c r="L392" s="5" t="s">
        <v>1355</v>
      </c>
      <c r="M392" s="4">
        <v>1198600000565</v>
      </c>
      <c r="N392" s="5" t="s">
        <v>1356</v>
      </c>
      <c r="O392" s="5" t="s">
        <v>365</v>
      </c>
      <c r="P392" s="5" t="s">
        <v>362</v>
      </c>
      <c r="Q392" s="5"/>
      <c r="R392" s="5" t="s">
        <v>421</v>
      </c>
      <c r="S392" s="5" t="s">
        <v>422</v>
      </c>
      <c r="T392" s="5"/>
      <c r="U392" s="11">
        <f t="shared" si="5"/>
        <v>0</v>
      </c>
      <c r="V392" s="51"/>
      <c r="W392" s="51"/>
      <c r="X392" s="51"/>
      <c r="Y392" s="51"/>
      <c r="Z392" s="51"/>
      <c r="AA392" s="51"/>
      <c r="AB392" s="51"/>
      <c r="AC392" s="50"/>
      <c r="AD392" s="142"/>
      <c r="AE392" s="142"/>
      <c r="AF392" s="142"/>
    </row>
    <row r="393" spans="1:32" ht="131.25" customHeight="1" x14ac:dyDescent="0.25">
      <c r="A393" s="21">
        <v>386</v>
      </c>
      <c r="B393" s="5"/>
      <c r="C393" s="46"/>
      <c r="D393" s="5"/>
      <c r="E393" s="46"/>
      <c r="F393" s="5" t="s">
        <v>3016</v>
      </c>
      <c r="G393" s="45">
        <v>44173</v>
      </c>
      <c r="H393" s="5"/>
      <c r="I393" s="46"/>
      <c r="J393" s="8">
        <v>44927</v>
      </c>
      <c r="K393" s="5" t="s">
        <v>248</v>
      </c>
      <c r="L393" s="8">
        <v>43920</v>
      </c>
      <c r="M393" s="4">
        <v>1208600003732</v>
      </c>
      <c r="N393" s="5">
        <v>8607013862</v>
      </c>
      <c r="O393" s="5" t="s">
        <v>363</v>
      </c>
      <c r="P393" s="5" t="s">
        <v>362</v>
      </c>
      <c r="Q393" s="5"/>
      <c r="R393" s="5" t="s">
        <v>423</v>
      </c>
      <c r="S393" s="5" t="s">
        <v>424</v>
      </c>
      <c r="T393" s="5"/>
      <c r="U393" s="11">
        <f t="shared" ref="U393:U456" si="6">V393+W393+X393+Y393+Z393</f>
        <v>0</v>
      </c>
      <c r="V393" s="51"/>
      <c r="W393" s="51"/>
      <c r="X393" s="51"/>
      <c r="Y393" s="51"/>
      <c r="Z393" s="51"/>
      <c r="AA393" s="51"/>
      <c r="AB393" s="51"/>
      <c r="AC393" s="50"/>
      <c r="AD393" s="56"/>
      <c r="AE393" s="56"/>
      <c r="AF393" s="56"/>
    </row>
    <row r="394" spans="1:32" s="17" customFormat="1" ht="187.5" x14ac:dyDescent="0.25">
      <c r="A394" s="21">
        <v>387</v>
      </c>
      <c r="B394" s="5"/>
      <c r="C394" s="46"/>
      <c r="D394" s="5"/>
      <c r="E394" s="46"/>
      <c r="F394" s="5" t="s">
        <v>3016</v>
      </c>
      <c r="G394" s="45">
        <v>44082</v>
      </c>
      <c r="H394" s="5"/>
      <c r="I394" s="46"/>
      <c r="J394" s="8">
        <v>44927</v>
      </c>
      <c r="K394" s="5" t="s">
        <v>249</v>
      </c>
      <c r="L394" s="8">
        <v>44018</v>
      </c>
      <c r="M394" s="4">
        <v>1208600006658</v>
      </c>
      <c r="N394" s="5">
        <v>8622026457</v>
      </c>
      <c r="O394" s="5" t="s">
        <v>363</v>
      </c>
      <c r="P394" s="5" t="s">
        <v>362</v>
      </c>
      <c r="Q394" s="5"/>
      <c r="R394" s="5" t="s">
        <v>425</v>
      </c>
      <c r="S394" s="5" t="s">
        <v>426</v>
      </c>
      <c r="T394" s="5"/>
      <c r="U394" s="11">
        <f t="shared" si="6"/>
        <v>0</v>
      </c>
      <c r="V394" s="51"/>
      <c r="W394" s="51"/>
      <c r="X394" s="51"/>
      <c r="Y394" s="51"/>
      <c r="Z394" s="51"/>
      <c r="AA394" s="51"/>
      <c r="AB394" s="51"/>
      <c r="AC394" s="50"/>
      <c r="AD394" s="142"/>
      <c r="AE394" s="142"/>
      <c r="AF394" s="142"/>
    </row>
    <row r="395" spans="1:32" ht="131.25" customHeight="1" x14ac:dyDescent="0.25">
      <c r="A395" s="21">
        <v>388</v>
      </c>
      <c r="B395" s="5"/>
      <c r="C395" s="46"/>
      <c r="D395" s="5"/>
      <c r="E395" s="46"/>
      <c r="F395" s="5" t="s">
        <v>3016</v>
      </c>
      <c r="G395" s="45">
        <v>44127</v>
      </c>
      <c r="H395" s="5"/>
      <c r="I395" s="46"/>
      <c r="J395" s="8">
        <v>44927</v>
      </c>
      <c r="K395" s="5" t="s">
        <v>250</v>
      </c>
      <c r="L395" s="8">
        <v>44091</v>
      </c>
      <c r="M395" s="4">
        <v>1188600000710</v>
      </c>
      <c r="N395" s="5" t="s">
        <v>1383</v>
      </c>
      <c r="O395" s="5" t="s">
        <v>366</v>
      </c>
      <c r="P395" s="5" t="s">
        <v>362</v>
      </c>
      <c r="Q395" s="5"/>
      <c r="R395" s="5" t="s">
        <v>427</v>
      </c>
      <c r="S395" s="5" t="s">
        <v>428</v>
      </c>
      <c r="T395" s="5"/>
      <c r="U395" s="11">
        <f t="shared" si="6"/>
        <v>0</v>
      </c>
      <c r="V395" s="51"/>
      <c r="W395" s="51"/>
      <c r="X395" s="51"/>
      <c r="Y395" s="51"/>
      <c r="Z395" s="51"/>
      <c r="AA395" s="51"/>
      <c r="AB395" s="51"/>
      <c r="AC395" s="50"/>
      <c r="AD395" s="56"/>
      <c r="AE395" s="56"/>
      <c r="AF395" s="56"/>
    </row>
    <row r="396" spans="1:32" ht="168.75" customHeight="1" x14ac:dyDescent="0.25">
      <c r="A396" s="21">
        <v>389</v>
      </c>
      <c r="B396" s="5"/>
      <c r="C396" s="46"/>
      <c r="D396" s="5"/>
      <c r="E396" s="46"/>
      <c r="F396" s="5" t="s">
        <v>3016</v>
      </c>
      <c r="G396" s="45">
        <v>43118</v>
      </c>
      <c r="H396" s="5"/>
      <c r="I396" s="46"/>
      <c r="J396" s="8">
        <v>44927</v>
      </c>
      <c r="K396" s="5" t="s">
        <v>252</v>
      </c>
      <c r="L396" s="8">
        <v>43088</v>
      </c>
      <c r="M396" s="4">
        <v>1178600001887</v>
      </c>
      <c r="N396" s="5">
        <v>8615004607</v>
      </c>
      <c r="O396" s="5" t="s">
        <v>369</v>
      </c>
      <c r="P396" s="5" t="s">
        <v>362</v>
      </c>
      <c r="Q396" s="5"/>
      <c r="R396" s="5" t="s">
        <v>431</v>
      </c>
      <c r="S396" s="5" t="s">
        <v>432</v>
      </c>
      <c r="T396" s="5"/>
      <c r="U396" s="11">
        <f t="shared" si="6"/>
        <v>0</v>
      </c>
      <c r="V396" s="51"/>
      <c r="W396" s="51"/>
      <c r="X396" s="51"/>
      <c r="Y396" s="51"/>
      <c r="Z396" s="51"/>
      <c r="AA396" s="51"/>
      <c r="AB396" s="51"/>
      <c r="AC396" s="50"/>
      <c r="AD396" s="56"/>
      <c r="AE396" s="56"/>
      <c r="AF396" s="56"/>
    </row>
    <row r="397" spans="1:32" ht="168.75" customHeight="1" x14ac:dyDescent="0.25">
      <c r="A397" s="21">
        <v>390</v>
      </c>
      <c r="B397" s="5"/>
      <c r="C397" s="46"/>
      <c r="D397" s="5"/>
      <c r="E397" s="46"/>
      <c r="F397" s="5" t="s">
        <v>3016</v>
      </c>
      <c r="G397" s="45">
        <v>43243</v>
      </c>
      <c r="H397" s="5"/>
      <c r="I397" s="46"/>
      <c r="J397" s="8">
        <v>44927</v>
      </c>
      <c r="K397" s="5" t="s">
        <v>253</v>
      </c>
      <c r="L397" s="8">
        <v>43080</v>
      </c>
      <c r="M397" s="4">
        <v>1178600001832</v>
      </c>
      <c r="N397" s="5" t="s">
        <v>1347</v>
      </c>
      <c r="O397" s="5" t="s">
        <v>363</v>
      </c>
      <c r="P397" s="5" t="s">
        <v>362</v>
      </c>
      <c r="Q397" s="5"/>
      <c r="R397" s="5" t="s">
        <v>433</v>
      </c>
      <c r="S397" s="5" t="s">
        <v>434</v>
      </c>
      <c r="T397" s="5"/>
      <c r="U397" s="11">
        <f t="shared" si="6"/>
        <v>0</v>
      </c>
      <c r="V397" s="51"/>
      <c r="W397" s="51"/>
      <c r="X397" s="51"/>
      <c r="Y397" s="51"/>
      <c r="Z397" s="51"/>
      <c r="AA397" s="51"/>
      <c r="AB397" s="51"/>
      <c r="AC397" s="50"/>
      <c r="AD397" s="56"/>
      <c r="AE397" s="56"/>
      <c r="AF397" s="56"/>
    </row>
    <row r="398" spans="1:32" s="17" customFormat="1" ht="187.5" x14ac:dyDescent="0.25">
      <c r="A398" s="21">
        <v>391</v>
      </c>
      <c r="B398" s="5"/>
      <c r="C398" s="46"/>
      <c r="D398" s="5"/>
      <c r="E398" s="46"/>
      <c r="F398" s="5" t="s">
        <v>3016</v>
      </c>
      <c r="G398" s="45">
        <v>43668</v>
      </c>
      <c r="H398" s="5"/>
      <c r="I398" s="46"/>
      <c r="J398" s="8">
        <v>44927</v>
      </c>
      <c r="K398" s="5" t="s">
        <v>254</v>
      </c>
      <c r="L398" s="8">
        <v>43504</v>
      </c>
      <c r="M398" s="4">
        <v>1198600000170</v>
      </c>
      <c r="N398" s="5" t="s">
        <v>1348</v>
      </c>
      <c r="O398" s="5" t="s">
        <v>363</v>
      </c>
      <c r="P398" s="5" t="s">
        <v>362</v>
      </c>
      <c r="Q398" s="5"/>
      <c r="R398" s="5" t="s">
        <v>435</v>
      </c>
      <c r="S398" s="5" t="s">
        <v>436</v>
      </c>
      <c r="T398" s="5"/>
      <c r="U398" s="11">
        <f t="shared" si="6"/>
        <v>0</v>
      </c>
      <c r="V398" s="50"/>
      <c r="W398" s="50"/>
      <c r="X398" s="50"/>
      <c r="Y398" s="50"/>
      <c r="Z398" s="50"/>
      <c r="AA398" s="50"/>
      <c r="AB398" s="50"/>
      <c r="AC398" s="50"/>
      <c r="AD398" s="142"/>
      <c r="AE398" s="142"/>
      <c r="AF398" s="142"/>
    </row>
    <row r="399" spans="1:32" s="17" customFormat="1" ht="187.5" x14ac:dyDescent="0.25">
      <c r="A399" s="21">
        <v>392</v>
      </c>
      <c r="B399" s="5"/>
      <c r="C399" s="46"/>
      <c r="D399" s="5"/>
      <c r="E399" s="46"/>
      <c r="F399" s="5" t="s">
        <v>3016</v>
      </c>
      <c r="G399" s="45">
        <v>43809</v>
      </c>
      <c r="H399" s="5"/>
      <c r="I399" s="46"/>
      <c r="J399" s="8">
        <v>44927</v>
      </c>
      <c r="K399" s="5" t="s">
        <v>255</v>
      </c>
      <c r="L399" s="8">
        <v>43697</v>
      </c>
      <c r="M399" s="4">
        <v>1198600001148</v>
      </c>
      <c r="N399" s="5">
        <v>8602293486</v>
      </c>
      <c r="O399" s="5" t="s">
        <v>363</v>
      </c>
      <c r="P399" s="5" t="s">
        <v>362</v>
      </c>
      <c r="Q399" s="5"/>
      <c r="R399" s="5" t="s">
        <v>1349</v>
      </c>
      <c r="S399" s="5" t="s">
        <v>437</v>
      </c>
      <c r="T399" s="5"/>
      <c r="U399" s="11">
        <f t="shared" si="6"/>
        <v>0</v>
      </c>
      <c r="V399" s="50"/>
      <c r="W399" s="50"/>
      <c r="X399" s="50"/>
      <c r="Y399" s="50"/>
      <c r="Z399" s="50"/>
      <c r="AA399" s="50"/>
      <c r="AB399" s="50"/>
      <c r="AC399" s="50"/>
      <c r="AD399" s="142"/>
      <c r="AE399" s="142"/>
      <c r="AF399" s="142"/>
    </row>
    <row r="400" spans="1:32" ht="131.25" customHeight="1" x14ac:dyDescent="0.25">
      <c r="A400" s="21">
        <v>393</v>
      </c>
      <c r="B400" s="5"/>
      <c r="C400" s="46"/>
      <c r="D400" s="5"/>
      <c r="E400" s="46"/>
      <c r="F400" s="5" t="s">
        <v>3016</v>
      </c>
      <c r="G400" s="45">
        <v>44041</v>
      </c>
      <c r="H400" s="5"/>
      <c r="I400" s="46"/>
      <c r="J400" s="8">
        <v>44927</v>
      </c>
      <c r="K400" s="5" t="s">
        <v>256</v>
      </c>
      <c r="L400" s="8">
        <v>43922</v>
      </c>
      <c r="M400" s="4">
        <v>1208600003952</v>
      </c>
      <c r="N400" s="5">
        <v>8606017536</v>
      </c>
      <c r="O400" s="5" t="s">
        <v>363</v>
      </c>
      <c r="P400" s="5" t="s">
        <v>362</v>
      </c>
      <c r="Q400" s="5"/>
      <c r="R400" s="5" t="s">
        <v>438</v>
      </c>
      <c r="S400" s="5" t="s">
        <v>439</v>
      </c>
      <c r="T400" s="5"/>
      <c r="U400" s="11">
        <f t="shared" si="6"/>
        <v>0</v>
      </c>
      <c r="V400" s="50"/>
      <c r="W400" s="50"/>
      <c r="X400" s="50"/>
      <c r="Y400" s="50"/>
      <c r="Z400" s="50"/>
      <c r="AA400" s="50"/>
      <c r="AB400" s="50"/>
      <c r="AC400" s="50"/>
      <c r="AD400" s="56"/>
      <c r="AE400" s="56"/>
      <c r="AF400" s="56"/>
    </row>
    <row r="401" spans="1:32" ht="131.25" customHeight="1" x14ac:dyDescent="0.25">
      <c r="A401" s="21">
        <v>394</v>
      </c>
      <c r="B401" s="5"/>
      <c r="C401" s="46"/>
      <c r="D401" s="5"/>
      <c r="E401" s="46"/>
      <c r="F401" s="5" t="s">
        <v>3016</v>
      </c>
      <c r="G401" s="45">
        <v>43556</v>
      </c>
      <c r="H401" s="5"/>
      <c r="I401" s="46"/>
      <c r="J401" s="8">
        <v>44927</v>
      </c>
      <c r="K401" s="5" t="s">
        <v>257</v>
      </c>
      <c r="L401" s="8">
        <v>43434</v>
      </c>
      <c r="M401" s="4">
        <v>1178600001800</v>
      </c>
      <c r="N401" s="5">
        <v>8602282621</v>
      </c>
      <c r="O401" s="5" t="s">
        <v>366</v>
      </c>
      <c r="P401" s="5" t="s">
        <v>362</v>
      </c>
      <c r="Q401" s="5"/>
      <c r="R401" s="5" t="s">
        <v>440</v>
      </c>
      <c r="S401" s="5" t="s">
        <v>441</v>
      </c>
      <c r="T401" s="5"/>
      <c r="U401" s="11">
        <f t="shared" si="6"/>
        <v>0</v>
      </c>
      <c r="V401" s="50"/>
      <c r="W401" s="50"/>
      <c r="X401" s="50"/>
      <c r="Y401" s="50"/>
      <c r="Z401" s="50"/>
      <c r="AA401" s="50"/>
      <c r="AB401" s="50"/>
      <c r="AC401" s="50"/>
      <c r="AD401" s="56"/>
      <c r="AE401" s="56"/>
      <c r="AF401" s="56"/>
    </row>
    <row r="402" spans="1:32" ht="206.25" customHeight="1" x14ac:dyDescent="0.25">
      <c r="A402" s="21">
        <v>395</v>
      </c>
      <c r="B402" s="5"/>
      <c r="C402" s="46"/>
      <c r="D402" s="5"/>
      <c r="E402" s="46"/>
      <c r="F402" s="5" t="s">
        <v>3016</v>
      </c>
      <c r="G402" s="45">
        <v>43495</v>
      </c>
      <c r="H402" s="5"/>
      <c r="I402" s="46"/>
      <c r="J402" s="8">
        <v>44927</v>
      </c>
      <c r="K402" s="5" t="s">
        <v>258</v>
      </c>
      <c r="L402" s="8">
        <v>43049</v>
      </c>
      <c r="M402" s="4">
        <v>1178600001634</v>
      </c>
      <c r="N402" s="5">
        <v>8606017078</v>
      </c>
      <c r="O402" s="5" t="s">
        <v>363</v>
      </c>
      <c r="P402" s="5" t="s">
        <v>362</v>
      </c>
      <c r="Q402" s="5"/>
      <c r="R402" s="5" t="s">
        <v>442</v>
      </c>
      <c r="S402" s="5" t="s">
        <v>443</v>
      </c>
      <c r="T402" s="5"/>
      <c r="U402" s="11">
        <f t="shared" si="6"/>
        <v>0</v>
      </c>
      <c r="V402" s="50"/>
      <c r="W402" s="50"/>
      <c r="X402" s="50"/>
      <c r="Y402" s="50"/>
      <c r="Z402" s="50"/>
      <c r="AA402" s="50"/>
      <c r="AB402" s="50"/>
      <c r="AC402" s="50"/>
      <c r="AD402" s="56"/>
      <c r="AE402" s="56"/>
      <c r="AF402" s="56"/>
    </row>
    <row r="403" spans="1:32" ht="150" customHeight="1" x14ac:dyDescent="0.25">
      <c r="A403" s="21">
        <v>396</v>
      </c>
      <c r="B403" s="5"/>
      <c r="C403" s="46"/>
      <c r="D403" s="5"/>
      <c r="E403" s="46"/>
      <c r="F403" s="5" t="s">
        <v>3016</v>
      </c>
      <c r="G403" s="45">
        <v>43224</v>
      </c>
      <c r="H403" s="5"/>
      <c r="I403" s="46"/>
      <c r="J403" s="8">
        <v>44927</v>
      </c>
      <c r="K403" s="5" t="s">
        <v>259</v>
      </c>
      <c r="L403" s="8">
        <v>42968</v>
      </c>
      <c r="M403" s="4">
        <v>1178600001238</v>
      </c>
      <c r="N403" s="5">
        <v>8620022986</v>
      </c>
      <c r="O403" s="5" t="s">
        <v>363</v>
      </c>
      <c r="P403" s="5" t="s">
        <v>362</v>
      </c>
      <c r="Q403" s="5"/>
      <c r="R403" s="5" t="s">
        <v>444</v>
      </c>
      <c r="S403" s="5" t="s">
        <v>445</v>
      </c>
      <c r="T403" s="5"/>
      <c r="U403" s="11">
        <f t="shared" si="6"/>
        <v>0</v>
      </c>
      <c r="V403" s="50"/>
      <c r="W403" s="50"/>
      <c r="X403" s="50"/>
      <c r="Y403" s="50"/>
      <c r="Z403" s="50"/>
      <c r="AA403" s="50"/>
      <c r="AB403" s="50"/>
      <c r="AC403" s="50"/>
      <c r="AD403" s="56"/>
      <c r="AE403" s="56"/>
      <c r="AF403" s="56"/>
    </row>
    <row r="404" spans="1:32" ht="150" customHeight="1" x14ac:dyDescent="0.25">
      <c r="A404" s="21">
        <v>397</v>
      </c>
      <c r="B404" s="5"/>
      <c r="C404" s="46"/>
      <c r="D404" s="5"/>
      <c r="E404" s="46"/>
      <c r="F404" s="5" t="s">
        <v>3016</v>
      </c>
      <c r="G404" s="45">
        <v>43172</v>
      </c>
      <c r="H404" s="5"/>
      <c r="I404" s="46"/>
      <c r="J404" s="8">
        <v>44927</v>
      </c>
      <c r="K404" s="5" t="s">
        <v>261</v>
      </c>
      <c r="L404" s="8">
        <v>43124</v>
      </c>
      <c r="M404" s="4">
        <v>1188600000214</v>
      </c>
      <c r="N404" s="5" t="s">
        <v>1367</v>
      </c>
      <c r="O404" s="5" t="s">
        <v>363</v>
      </c>
      <c r="P404" s="5" t="s">
        <v>362</v>
      </c>
      <c r="Q404" s="5"/>
      <c r="R404" s="5" t="s">
        <v>448</v>
      </c>
      <c r="S404" s="5" t="s">
        <v>1368</v>
      </c>
      <c r="T404" s="5"/>
      <c r="U404" s="11">
        <f t="shared" si="6"/>
        <v>0</v>
      </c>
      <c r="V404" s="50"/>
      <c r="W404" s="50"/>
      <c r="X404" s="50"/>
      <c r="Y404" s="50"/>
      <c r="Z404" s="50"/>
      <c r="AA404" s="50"/>
      <c r="AB404" s="50"/>
      <c r="AC404" s="50" t="s">
        <v>753</v>
      </c>
      <c r="AD404" s="56"/>
      <c r="AE404" s="56"/>
      <c r="AF404" s="56"/>
    </row>
    <row r="405" spans="1:32" ht="168.75" customHeight="1" x14ac:dyDescent="0.25">
      <c r="A405" s="21">
        <v>398</v>
      </c>
      <c r="B405" s="5"/>
      <c r="C405" s="46"/>
      <c r="D405" s="5"/>
      <c r="E405" s="46"/>
      <c r="F405" s="5" t="s">
        <v>3016</v>
      </c>
      <c r="G405" s="45">
        <v>43369</v>
      </c>
      <c r="H405" s="5"/>
      <c r="I405" s="46"/>
      <c r="J405" s="8">
        <v>44927</v>
      </c>
      <c r="K405" s="5" t="s">
        <v>262</v>
      </c>
      <c r="L405" s="8">
        <v>43180</v>
      </c>
      <c r="M405" s="4">
        <v>1188600000566</v>
      </c>
      <c r="N405" s="5" t="s">
        <v>1373</v>
      </c>
      <c r="O405" s="5" t="s">
        <v>369</v>
      </c>
      <c r="P405" s="5" t="s">
        <v>362</v>
      </c>
      <c r="Q405" s="5"/>
      <c r="R405" s="5" t="s">
        <v>449</v>
      </c>
      <c r="S405" s="5" t="s">
        <v>1374</v>
      </c>
      <c r="T405" s="5"/>
      <c r="U405" s="11">
        <f t="shared" si="6"/>
        <v>0</v>
      </c>
      <c r="V405" s="50"/>
      <c r="W405" s="50"/>
      <c r="X405" s="50"/>
      <c r="Y405" s="50"/>
      <c r="Z405" s="50"/>
      <c r="AA405" s="50"/>
      <c r="AB405" s="50"/>
      <c r="AC405" s="50" t="s">
        <v>757</v>
      </c>
      <c r="AD405" s="56"/>
      <c r="AE405" s="56"/>
      <c r="AF405" s="56"/>
    </row>
    <row r="406" spans="1:32" s="17" customFormat="1" ht="187.5" x14ac:dyDescent="0.25">
      <c r="A406" s="21">
        <v>399</v>
      </c>
      <c r="B406" s="5"/>
      <c r="C406" s="46"/>
      <c r="D406" s="5"/>
      <c r="E406" s="46"/>
      <c r="F406" s="5" t="s">
        <v>3016</v>
      </c>
      <c r="G406" s="45">
        <v>43301</v>
      </c>
      <c r="H406" s="5"/>
      <c r="I406" s="46"/>
      <c r="J406" s="8">
        <v>44927</v>
      </c>
      <c r="K406" s="5" t="s">
        <v>263</v>
      </c>
      <c r="L406" s="8">
        <v>43129</v>
      </c>
      <c r="M406" s="4">
        <v>1188600000258</v>
      </c>
      <c r="N406" s="5" t="s">
        <v>1382</v>
      </c>
      <c r="O406" s="5" t="s">
        <v>363</v>
      </c>
      <c r="P406" s="5" t="s">
        <v>362</v>
      </c>
      <c r="Q406" s="5"/>
      <c r="R406" s="5" t="s">
        <v>451</v>
      </c>
      <c r="S406" s="5" t="s">
        <v>452</v>
      </c>
      <c r="T406" s="5"/>
      <c r="U406" s="11">
        <f t="shared" si="6"/>
        <v>0</v>
      </c>
      <c r="V406" s="50"/>
      <c r="W406" s="50"/>
      <c r="X406" s="50"/>
      <c r="Y406" s="50"/>
      <c r="Z406" s="50"/>
      <c r="AA406" s="50"/>
      <c r="AB406" s="50"/>
      <c r="AC406" s="50"/>
      <c r="AD406" s="142"/>
      <c r="AE406" s="142"/>
      <c r="AF406" s="142"/>
    </row>
    <row r="407" spans="1:32" ht="131.25" customHeight="1" x14ac:dyDescent="0.25">
      <c r="A407" s="21">
        <v>400</v>
      </c>
      <c r="B407" s="5"/>
      <c r="C407" s="46"/>
      <c r="D407" s="5"/>
      <c r="E407" s="46"/>
      <c r="F407" s="5" t="s">
        <v>3016</v>
      </c>
      <c r="G407" s="45">
        <v>43272</v>
      </c>
      <c r="H407" s="5"/>
      <c r="I407" s="46"/>
      <c r="J407" s="8">
        <v>44927</v>
      </c>
      <c r="K407" s="5" t="s">
        <v>264</v>
      </c>
      <c r="L407" s="8">
        <v>43243</v>
      </c>
      <c r="M407" s="4">
        <v>1188600000951</v>
      </c>
      <c r="N407" s="5" t="s">
        <v>1366</v>
      </c>
      <c r="O407" s="5" t="s">
        <v>363</v>
      </c>
      <c r="P407" s="5" t="s">
        <v>362</v>
      </c>
      <c r="Q407" s="5"/>
      <c r="R407" s="5" t="s">
        <v>453</v>
      </c>
      <c r="S407" s="5" t="s">
        <v>454</v>
      </c>
      <c r="T407" s="5"/>
      <c r="U407" s="11">
        <f t="shared" si="6"/>
        <v>0</v>
      </c>
      <c r="V407" s="50"/>
      <c r="W407" s="50"/>
      <c r="X407" s="50"/>
      <c r="Y407" s="50"/>
      <c r="Z407" s="50"/>
      <c r="AA407" s="50"/>
      <c r="AB407" s="50"/>
      <c r="AC407" s="50" t="s">
        <v>760</v>
      </c>
      <c r="AD407" s="56"/>
      <c r="AE407" s="56"/>
      <c r="AF407" s="56"/>
    </row>
    <row r="408" spans="1:32" s="13" customFormat="1" ht="187.5" x14ac:dyDescent="0.25">
      <c r="A408" s="21">
        <v>401</v>
      </c>
      <c r="B408" s="5"/>
      <c r="C408" s="46"/>
      <c r="D408" s="5"/>
      <c r="E408" s="46"/>
      <c r="F408" s="5" t="s">
        <v>3016</v>
      </c>
      <c r="G408" s="45">
        <v>43320</v>
      </c>
      <c r="H408" s="5"/>
      <c r="I408" s="46"/>
      <c r="J408" s="8">
        <v>44927</v>
      </c>
      <c r="K408" s="5" t="s">
        <v>265</v>
      </c>
      <c r="L408" s="8">
        <v>43255</v>
      </c>
      <c r="M408" s="4">
        <v>1188600001083</v>
      </c>
      <c r="N408" s="5" t="s">
        <v>1398</v>
      </c>
      <c r="O408" s="5" t="s">
        <v>363</v>
      </c>
      <c r="P408" s="5" t="s">
        <v>362</v>
      </c>
      <c r="Q408" s="5"/>
      <c r="R408" s="5" t="s">
        <v>455</v>
      </c>
      <c r="S408" s="5" t="s">
        <v>456</v>
      </c>
      <c r="T408" s="5"/>
      <c r="U408" s="11">
        <f t="shared" si="6"/>
        <v>0</v>
      </c>
      <c r="V408" s="50"/>
      <c r="W408" s="50"/>
      <c r="X408" s="50"/>
      <c r="Y408" s="50"/>
      <c r="Z408" s="50"/>
      <c r="AA408" s="50"/>
      <c r="AB408" s="50"/>
      <c r="AC408" s="50"/>
      <c r="AD408" s="146"/>
      <c r="AE408" s="146"/>
      <c r="AF408" s="146"/>
    </row>
    <row r="409" spans="1:32" s="17" customFormat="1" ht="150" x14ac:dyDescent="0.25">
      <c r="A409" s="21">
        <v>402</v>
      </c>
      <c r="B409" s="5"/>
      <c r="C409" s="46"/>
      <c r="D409" s="5"/>
      <c r="E409" s="46"/>
      <c r="F409" s="5" t="s">
        <v>3016</v>
      </c>
      <c r="G409" s="45">
        <v>43430</v>
      </c>
      <c r="H409" s="5"/>
      <c r="I409" s="46"/>
      <c r="J409" s="8">
        <v>44927</v>
      </c>
      <c r="K409" s="5" t="s">
        <v>267</v>
      </c>
      <c r="L409" s="8">
        <v>42999</v>
      </c>
      <c r="M409" s="4">
        <v>1178600001381</v>
      </c>
      <c r="N409" s="5" t="s">
        <v>1416</v>
      </c>
      <c r="O409" s="5" t="s">
        <v>367</v>
      </c>
      <c r="P409" s="5" t="s">
        <v>374</v>
      </c>
      <c r="Q409" s="5"/>
      <c r="R409" s="5" t="s">
        <v>458</v>
      </c>
      <c r="S409" s="5" t="s">
        <v>459</v>
      </c>
      <c r="T409" s="5"/>
      <c r="U409" s="11">
        <f t="shared" si="6"/>
        <v>0</v>
      </c>
      <c r="V409" s="50"/>
      <c r="W409" s="50"/>
      <c r="X409" s="50"/>
      <c r="Y409" s="50"/>
      <c r="Z409" s="50"/>
      <c r="AA409" s="50"/>
      <c r="AB409" s="50"/>
      <c r="AC409" s="50"/>
      <c r="AD409" s="142"/>
      <c r="AE409" s="142"/>
      <c r="AF409" s="142"/>
    </row>
    <row r="410" spans="1:32" s="17" customFormat="1" ht="187.5" x14ac:dyDescent="0.25">
      <c r="A410" s="21">
        <v>403</v>
      </c>
      <c r="B410" s="5"/>
      <c r="C410" s="46"/>
      <c r="D410" s="5"/>
      <c r="E410" s="46"/>
      <c r="F410" s="5" t="s">
        <v>3016</v>
      </c>
      <c r="G410" s="45">
        <v>42839</v>
      </c>
      <c r="H410" s="5"/>
      <c r="I410" s="46"/>
      <c r="J410" s="8">
        <v>44927</v>
      </c>
      <c r="K410" s="5" t="s">
        <v>268</v>
      </c>
      <c r="L410" s="5" t="s">
        <v>1414</v>
      </c>
      <c r="M410" s="4">
        <v>1128624002099</v>
      </c>
      <c r="N410" s="5" t="s">
        <v>1415</v>
      </c>
      <c r="O410" s="5" t="s">
        <v>372</v>
      </c>
      <c r="P410" s="102" t="s">
        <v>1354</v>
      </c>
      <c r="Q410" s="102"/>
      <c r="R410" s="5" t="s">
        <v>460</v>
      </c>
      <c r="S410" s="5" t="s">
        <v>461</v>
      </c>
      <c r="T410" s="5"/>
      <c r="U410" s="11">
        <f t="shared" si="6"/>
        <v>0</v>
      </c>
      <c r="V410" s="50"/>
      <c r="W410" s="50"/>
      <c r="X410" s="50"/>
      <c r="Y410" s="50"/>
      <c r="Z410" s="50"/>
      <c r="AA410" s="50"/>
      <c r="AB410" s="50"/>
      <c r="AC410" s="50"/>
      <c r="AD410" s="142"/>
      <c r="AE410" s="142"/>
      <c r="AF410" s="142"/>
    </row>
    <row r="411" spans="1:32" s="17" customFormat="1" ht="131.25" customHeight="1" x14ac:dyDescent="0.25">
      <c r="A411" s="21">
        <v>404</v>
      </c>
      <c r="B411" s="5"/>
      <c r="C411" s="46"/>
      <c r="D411" s="5"/>
      <c r="E411" s="46"/>
      <c r="F411" s="5" t="s">
        <v>3016</v>
      </c>
      <c r="G411" s="45">
        <v>42999</v>
      </c>
      <c r="H411" s="5"/>
      <c r="I411" s="46"/>
      <c r="J411" s="8">
        <v>44927</v>
      </c>
      <c r="K411" s="5" t="s">
        <v>269</v>
      </c>
      <c r="L411" s="8">
        <v>42916</v>
      </c>
      <c r="M411" s="4">
        <v>1178600000853</v>
      </c>
      <c r="N411" s="5" t="s">
        <v>1417</v>
      </c>
      <c r="O411" s="5" t="s">
        <v>372</v>
      </c>
      <c r="P411" s="5" t="s">
        <v>374</v>
      </c>
      <c r="Q411" s="5"/>
      <c r="R411" s="5" t="s">
        <v>462</v>
      </c>
      <c r="S411" s="5" t="s">
        <v>463</v>
      </c>
      <c r="T411" s="5"/>
      <c r="U411" s="11">
        <f t="shared" si="6"/>
        <v>0</v>
      </c>
      <c r="V411" s="50"/>
      <c r="W411" s="50"/>
      <c r="X411" s="50"/>
      <c r="Y411" s="50"/>
      <c r="Z411" s="50"/>
      <c r="AA411" s="50"/>
      <c r="AB411" s="50"/>
      <c r="AC411" s="50" t="s">
        <v>771</v>
      </c>
      <c r="AD411" s="142"/>
      <c r="AE411" s="142"/>
      <c r="AF411" s="142"/>
    </row>
    <row r="412" spans="1:32" s="17" customFormat="1" ht="150" x14ac:dyDescent="0.25">
      <c r="A412" s="21">
        <v>405</v>
      </c>
      <c r="B412" s="5"/>
      <c r="C412" s="46"/>
      <c r="D412" s="5"/>
      <c r="E412" s="46"/>
      <c r="F412" s="5" t="s">
        <v>3016</v>
      </c>
      <c r="G412" s="45">
        <v>42919</v>
      </c>
      <c r="H412" s="5"/>
      <c r="I412" s="46"/>
      <c r="J412" s="8">
        <v>44927</v>
      </c>
      <c r="K412" s="5" t="s">
        <v>271</v>
      </c>
      <c r="L412" s="8">
        <v>37582</v>
      </c>
      <c r="M412" s="4">
        <v>1028601845470</v>
      </c>
      <c r="N412" s="5" t="s">
        <v>1419</v>
      </c>
      <c r="O412" s="5" t="s">
        <v>369</v>
      </c>
      <c r="P412" s="5" t="s">
        <v>374</v>
      </c>
      <c r="Q412" s="5"/>
      <c r="R412" s="5" t="s">
        <v>466</v>
      </c>
      <c r="S412" s="5" t="s">
        <v>467</v>
      </c>
      <c r="T412" s="5"/>
      <c r="U412" s="11">
        <f t="shared" si="6"/>
        <v>0</v>
      </c>
      <c r="V412" s="50"/>
      <c r="W412" s="50"/>
      <c r="X412" s="50"/>
      <c r="Y412" s="50"/>
      <c r="Z412" s="50"/>
      <c r="AA412" s="50"/>
      <c r="AB412" s="50"/>
      <c r="AC412" s="50"/>
      <c r="AD412" s="142"/>
      <c r="AE412" s="142"/>
      <c r="AF412" s="142"/>
    </row>
    <row r="413" spans="1:32" s="17" customFormat="1" ht="112.5" x14ac:dyDescent="0.25">
      <c r="A413" s="21">
        <v>406</v>
      </c>
      <c r="B413" s="5"/>
      <c r="C413" s="46"/>
      <c r="D413" s="5"/>
      <c r="E413" s="46"/>
      <c r="F413" s="5" t="s">
        <v>3016</v>
      </c>
      <c r="G413" s="45">
        <v>42591</v>
      </c>
      <c r="H413" s="5"/>
      <c r="I413" s="46"/>
      <c r="J413" s="8">
        <v>44927</v>
      </c>
      <c r="K413" s="5" t="s">
        <v>272</v>
      </c>
      <c r="L413" s="8">
        <v>37525</v>
      </c>
      <c r="M413" s="4">
        <v>1028601496736</v>
      </c>
      <c r="N413" s="5" t="s">
        <v>1420</v>
      </c>
      <c r="O413" s="5" t="s">
        <v>366</v>
      </c>
      <c r="P413" s="5" t="s">
        <v>374</v>
      </c>
      <c r="Q413" s="5"/>
      <c r="R413" s="5" t="s">
        <v>468</v>
      </c>
      <c r="S413" s="5" t="s">
        <v>469</v>
      </c>
      <c r="T413" s="5"/>
      <c r="U413" s="11">
        <f t="shared" si="6"/>
        <v>0</v>
      </c>
      <c r="V413" s="50"/>
      <c r="W413" s="50"/>
      <c r="X413" s="50"/>
      <c r="Y413" s="50"/>
      <c r="Z413" s="50"/>
      <c r="AA413" s="50"/>
      <c r="AB413" s="50"/>
      <c r="AC413" s="50"/>
      <c r="AD413" s="142"/>
      <c r="AE413" s="142"/>
      <c r="AF413" s="142"/>
    </row>
    <row r="414" spans="1:32" s="17" customFormat="1" ht="187.5" customHeight="1" x14ac:dyDescent="0.25">
      <c r="A414" s="21">
        <v>407</v>
      </c>
      <c r="B414" s="5"/>
      <c r="C414" s="46"/>
      <c r="D414" s="5"/>
      <c r="E414" s="46"/>
      <c r="F414" s="5" t="s">
        <v>3016</v>
      </c>
      <c r="G414" s="45">
        <v>43496</v>
      </c>
      <c r="H414" s="5"/>
      <c r="I414" s="46"/>
      <c r="J414" s="8">
        <v>44927</v>
      </c>
      <c r="K414" s="5" t="s">
        <v>88</v>
      </c>
      <c r="L414" s="8">
        <v>43458</v>
      </c>
      <c r="M414" s="4">
        <v>318861700091579</v>
      </c>
      <c r="N414" s="4">
        <v>860505249007</v>
      </c>
      <c r="O414" s="5" t="s">
        <v>607</v>
      </c>
      <c r="P414" s="5" t="s">
        <v>1423</v>
      </c>
      <c r="Q414" s="5"/>
      <c r="R414" s="5" t="s">
        <v>718</v>
      </c>
      <c r="S414" s="5" t="s">
        <v>719</v>
      </c>
      <c r="T414" s="5" t="s">
        <v>591</v>
      </c>
      <c r="U414" s="11">
        <f t="shared" si="6"/>
        <v>0</v>
      </c>
      <c r="V414" s="50"/>
      <c r="W414" s="50"/>
      <c r="X414" s="50"/>
      <c r="Y414" s="50"/>
      <c r="Z414" s="50"/>
      <c r="AA414" s="16" t="s">
        <v>592</v>
      </c>
      <c r="AB414" s="50"/>
      <c r="AC414" s="50"/>
      <c r="AD414" s="142"/>
      <c r="AE414" s="142"/>
      <c r="AF414" s="142"/>
    </row>
    <row r="415" spans="1:32" s="17" customFormat="1" ht="187.5" customHeight="1" x14ac:dyDescent="0.3">
      <c r="A415" s="21">
        <v>408</v>
      </c>
      <c r="B415" s="5"/>
      <c r="C415" s="46"/>
      <c r="D415" s="5"/>
      <c r="E415" s="46"/>
      <c r="F415" s="5" t="s">
        <v>3016</v>
      </c>
      <c r="G415" s="45">
        <v>44621</v>
      </c>
      <c r="H415" s="5"/>
      <c r="I415" s="46"/>
      <c r="J415" s="8">
        <v>44927</v>
      </c>
      <c r="K415" s="5" t="s">
        <v>5</v>
      </c>
      <c r="L415" s="8">
        <v>40981</v>
      </c>
      <c r="M415" s="4" t="s">
        <v>894</v>
      </c>
      <c r="N415" s="5">
        <v>8603188519</v>
      </c>
      <c r="O415" s="5" t="s">
        <v>895</v>
      </c>
      <c r="P415" s="5" t="s">
        <v>881</v>
      </c>
      <c r="Q415" s="5"/>
      <c r="R415" s="5" t="s">
        <v>896</v>
      </c>
      <c r="S415" s="5" t="s">
        <v>897</v>
      </c>
      <c r="T415" s="5" t="s">
        <v>898</v>
      </c>
      <c r="U415" s="11">
        <f t="shared" si="6"/>
        <v>0</v>
      </c>
      <c r="V415" s="15"/>
      <c r="W415" s="15"/>
      <c r="X415" s="15"/>
      <c r="Y415" s="15"/>
      <c r="Z415" s="15"/>
      <c r="AA415" s="16" t="s">
        <v>592</v>
      </c>
      <c r="AB415" s="50" t="s">
        <v>615</v>
      </c>
      <c r="AC415" s="16"/>
      <c r="AD415" s="142"/>
      <c r="AE415" s="142"/>
      <c r="AF415" s="142"/>
    </row>
    <row r="416" spans="1:32" s="17" customFormat="1" ht="281.25" customHeight="1" x14ac:dyDescent="0.25">
      <c r="A416" s="21">
        <v>409</v>
      </c>
      <c r="B416" s="5"/>
      <c r="C416" s="46"/>
      <c r="D416" s="5"/>
      <c r="E416" s="46"/>
      <c r="F416" s="5" t="s">
        <v>3016</v>
      </c>
      <c r="G416" s="45">
        <v>43243</v>
      </c>
      <c r="H416" s="5"/>
      <c r="I416" s="46"/>
      <c r="J416" s="8">
        <v>44927</v>
      </c>
      <c r="K416" s="102" t="s">
        <v>1551</v>
      </c>
      <c r="L416" s="5" t="s">
        <v>1552</v>
      </c>
      <c r="M416" s="4">
        <v>1148600000867</v>
      </c>
      <c r="N416" s="5" t="s">
        <v>1553</v>
      </c>
      <c r="O416" s="5"/>
      <c r="P416" s="102" t="s">
        <v>1547</v>
      </c>
      <c r="Q416" s="102"/>
      <c r="R416" s="5" t="s">
        <v>1555</v>
      </c>
      <c r="S416" s="5" t="s">
        <v>1554</v>
      </c>
      <c r="T416" s="5"/>
      <c r="U416" s="11">
        <f t="shared" si="6"/>
        <v>0</v>
      </c>
      <c r="V416" s="50"/>
      <c r="W416" s="50"/>
      <c r="X416" s="50"/>
      <c r="Y416" s="50"/>
      <c r="Z416" s="50"/>
      <c r="AA416" s="50"/>
      <c r="AB416" s="50"/>
      <c r="AC416" s="50" t="s">
        <v>835</v>
      </c>
      <c r="AD416" s="142"/>
      <c r="AE416" s="142"/>
      <c r="AF416" s="142"/>
    </row>
    <row r="417" spans="1:32" s="17" customFormat="1" ht="150" customHeight="1" x14ac:dyDescent="0.25">
      <c r="A417" s="21">
        <v>410</v>
      </c>
      <c r="B417" s="5"/>
      <c r="C417" s="46"/>
      <c r="D417" s="5"/>
      <c r="E417" s="46"/>
      <c r="F417" s="5" t="s">
        <v>3016</v>
      </c>
      <c r="G417" s="45">
        <v>42965</v>
      </c>
      <c r="H417" s="5"/>
      <c r="I417" s="46"/>
      <c r="J417" s="8">
        <v>44927</v>
      </c>
      <c r="K417" s="102" t="s">
        <v>1561</v>
      </c>
      <c r="L417" s="5" t="s">
        <v>1562</v>
      </c>
      <c r="M417" s="4">
        <v>317861700049823</v>
      </c>
      <c r="N417" s="5" t="s">
        <v>1563</v>
      </c>
      <c r="O417" s="5"/>
      <c r="P417" s="102" t="s">
        <v>1565</v>
      </c>
      <c r="Q417" s="102"/>
      <c r="R417" s="5" t="s">
        <v>1564</v>
      </c>
      <c r="S417" s="102" t="s">
        <v>1566</v>
      </c>
      <c r="T417" s="5"/>
      <c r="U417" s="11">
        <f t="shared" si="6"/>
        <v>0</v>
      </c>
      <c r="V417" s="50"/>
      <c r="W417" s="50"/>
      <c r="X417" s="50"/>
      <c r="Y417" s="50"/>
      <c r="Z417" s="50"/>
      <c r="AA417" s="50"/>
      <c r="AB417" s="50"/>
      <c r="AC417" s="50"/>
      <c r="AD417" s="142"/>
      <c r="AE417" s="142"/>
      <c r="AF417" s="142"/>
    </row>
    <row r="418" spans="1:32" ht="93.75" customHeight="1" x14ac:dyDescent="0.25">
      <c r="A418" s="21">
        <v>411</v>
      </c>
      <c r="B418" s="5"/>
      <c r="C418" s="46"/>
      <c r="D418" s="5"/>
      <c r="E418" s="46"/>
      <c r="F418" s="5" t="s">
        <v>3016</v>
      </c>
      <c r="G418" s="45">
        <v>44600</v>
      </c>
      <c r="H418" s="5"/>
      <c r="I418" s="46"/>
      <c r="J418" s="8">
        <v>44927</v>
      </c>
      <c r="K418" s="102" t="s">
        <v>1567</v>
      </c>
      <c r="L418" s="5" t="s">
        <v>1569</v>
      </c>
      <c r="M418" s="4">
        <v>322861700002834</v>
      </c>
      <c r="N418" s="5" t="s">
        <v>1570</v>
      </c>
      <c r="O418" s="5"/>
      <c r="P418" s="102" t="s">
        <v>1424</v>
      </c>
      <c r="Q418" s="102"/>
      <c r="R418" s="5" t="s">
        <v>1571</v>
      </c>
      <c r="S418" s="102" t="s">
        <v>1568</v>
      </c>
      <c r="T418" s="5"/>
      <c r="U418" s="11">
        <f t="shared" si="6"/>
        <v>0</v>
      </c>
      <c r="V418" s="50"/>
      <c r="W418" s="50"/>
      <c r="X418" s="50"/>
      <c r="Y418" s="50"/>
      <c r="Z418" s="50"/>
      <c r="AA418" s="50"/>
      <c r="AB418" s="50"/>
      <c r="AC418" s="50"/>
      <c r="AD418" s="56"/>
      <c r="AE418" s="56"/>
      <c r="AF418" s="56"/>
    </row>
    <row r="419" spans="1:32" ht="409.5" customHeight="1" x14ac:dyDescent="0.25">
      <c r="A419" s="21">
        <v>412</v>
      </c>
      <c r="B419" s="5"/>
      <c r="C419" s="46"/>
      <c r="D419" s="5"/>
      <c r="E419" s="46"/>
      <c r="F419" s="169"/>
      <c r="G419" s="170"/>
      <c r="H419" s="5"/>
      <c r="I419" s="46"/>
      <c r="J419" s="156">
        <v>44927</v>
      </c>
      <c r="K419" s="200" t="s">
        <v>1576</v>
      </c>
      <c r="L419" s="157" t="s">
        <v>1572</v>
      </c>
      <c r="M419" s="158">
        <v>320861700007334</v>
      </c>
      <c r="N419" s="157" t="s">
        <v>1573</v>
      </c>
      <c r="O419" s="157"/>
      <c r="P419" s="200" t="s">
        <v>1424</v>
      </c>
      <c r="Q419" s="200"/>
      <c r="R419" s="157" t="s">
        <v>1574</v>
      </c>
      <c r="S419" s="157" t="s">
        <v>1575</v>
      </c>
      <c r="T419" s="157"/>
      <c r="U419" s="201">
        <f t="shared" si="6"/>
        <v>0</v>
      </c>
      <c r="V419" s="50"/>
      <c r="W419" s="50"/>
      <c r="X419" s="50"/>
      <c r="Y419" s="50"/>
      <c r="Z419" s="50"/>
      <c r="AA419" s="50"/>
      <c r="AB419" s="50"/>
      <c r="AC419" s="50" t="s">
        <v>845</v>
      </c>
      <c r="AD419" s="56" t="s">
        <v>3635</v>
      </c>
      <c r="AE419" s="153">
        <v>45017</v>
      </c>
      <c r="AF419" s="56" t="s">
        <v>3634</v>
      </c>
    </row>
    <row r="420" spans="1:32" ht="187.5" customHeight="1" x14ac:dyDescent="0.25">
      <c r="A420" s="21">
        <v>413</v>
      </c>
      <c r="B420" s="5"/>
      <c r="C420" s="46"/>
      <c r="D420" s="5"/>
      <c r="E420" s="46"/>
      <c r="F420" s="5" t="s">
        <v>3016</v>
      </c>
      <c r="G420" s="45">
        <v>43010</v>
      </c>
      <c r="H420" s="5"/>
      <c r="I420" s="46"/>
      <c r="J420" s="8">
        <v>44927</v>
      </c>
      <c r="K420" s="5" t="s">
        <v>1740</v>
      </c>
      <c r="L420" s="8">
        <v>39825</v>
      </c>
      <c r="M420" s="4">
        <v>1098608000017</v>
      </c>
      <c r="N420" s="5" t="s">
        <v>1741</v>
      </c>
      <c r="O420" s="5"/>
      <c r="P420" s="5"/>
      <c r="Q420" s="5"/>
      <c r="R420" s="5" t="s">
        <v>1743</v>
      </c>
      <c r="S420" s="5" t="s">
        <v>1742</v>
      </c>
      <c r="T420" s="5"/>
      <c r="U420" s="11">
        <f t="shared" si="6"/>
        <v>0</v>
      </c>
      <c r="V420" s="50"/>
      <c r="W420" s="50"/>
      <c r="X420" s="50"/>
      <c r="Y420" s="50"/>
      <c r="Z420" s="50"/>
      <c r="AA420" s="50"/>
      <c r="AB420" s="50"/>
      <c r="AC420" s="50"/>
      <c r="AD420" s="56"/>
      <c r="AE420" s="56"/>
      <c r="AF420" s="56"/>
    </row>
    <row r="421" spans="1:32" ht="150" customHeight="1" x14ac:dyDescent="0.25">
      <c r="A421" s="21">
        <v>414</v>
      </c>
      <c r="B421" s="5"/>
      <c r="C421" s="46"/>
      <c r="D421" s="5"/>
      <c r="E421" s="46"/>
      <c r="F421" s="5" t="s">
        <v>3016</v>
      </c>
      <c r="G421" s="45">
        <v>44523</v>
      </c>
      <c r="H421" s="5"/>
      <c r="I421" s="46"/>
      <c r="J421" s="8">
        <v>44927</v>
      </c>
      <c r="K421" s="5" t="s">
        <v>1754</v>
      </c>
      <c r="L421" s="8">
        <v>43720</v>
      </c>
      <c r="M421" s="4">
        <v>1198600001236</v>
      </c>
      <c r="N421" s="35">
        <v>8605031520</v>
      </c>
      <c r="O421" s="5"/>
      <c r="P421" s="5"/>
      <c r="Q421" s="5"/>
      <c r="R421" s="5" t="s">
        <v>1756</v>
      </c>
      <c r="S421" s="5" t="s">
        <v>1755</v>
      </c>
      <c r="T421" s="5"/>
      <c r="U421" s="11">
        <f t="shared" si="6"/>
        <v>0</v>
      </c>
      <c r="V421" s="50"/>
      <c r="W421" s="50"/>
      <c r="X421" s="50"/>
      <c r="Y421" s="50"/>
      <c r="Z421" s="50"/>
      <c r="AA421" s="50"/>
      <c r="AB421" s="50"/>
      <c r="AC421" s="50"/>
      <c r="AD421" s="56"/>
      <c r="AE421" s="56"/>
      <c r="AF421" s="56"/>
    </row>
    <row r="422" spans="1:32" s="17" customFormat="1" ht="56.25" x14ac:dyDescent="0.25">
      <c r="A422" s="21">
        <v>415</v>
      </c>
      <c r="B422" s="5"/>
      <c r="C422" s="46"/>
      <c r="D422" s="5"/>
      <c r="E422" s="46"/>
      <c r="F422" s="5" t="s">
        <v>3016</v>
      </c>
      <c r="G422" s="45">
        <v>44524</v>
      </c>
      <c r="H422" s="5"/>
      <c r="I422" s="46"/>
      <c r="J422" s="8">
        <v>44927</v>
      </c>
      <c r="K422" s="5" t="s">
        <v>1759</v>
      </c>
      <c r="L422" s="8">
        <v>44512</v>
      </c>
      <c r="M422" s="37">
        <v>321861700082531</v>
      </c>
      <c r="N422" s="37">
        <v>861204096616</v>
      </c>
      <c r="O422" s="5"/>
      <c r="P422" s="5"/>
      <c r="Q422" s="5"/>
      <c r="R422" s="5" t="s">
        <v>1761</v>
      </c>
      <c r="S422" s="5" t="s">
        <v>1760</v>
      </c>
      <c r="T422" s="5"/>
      <c r="U422" s="11">
        <f t="shared" si="6"/>
        <v>0</v>
      </c>
      <c r="V422" s="50"/>
      <c r="W422" s="50"/>
      <c r="X422" s="50"/>
      <c r="Y422" s="50"/>
      <c r="Z422" s="50"/>
      <c r="AA422" s="50"/>
      <c r="AB422" s="50"/>
      <c r="AC422" s="50"/>
      <c r="AD422" s="142"/>
      <c r="AE422" s="142"/>
      <c r="AF422" s="142"/>
    </row>
    <row r="423" spans="1:32" ht="37.5" x14ac:dyDescent="0.25">
      <c r="A423" s="21">
        <v>416</v>
      </c>
      <c r="B423" s="5"/>
      <c r="C423" s="46"/>
      <c r="D423" s="5"/>
      <c r="E423" s="46"/>
      <c r="F423" s="5" t="s">
        <v>3016</v>
      </c>
      <c r="G423" s="45">
        <v>44656</v>
      </c>
      <c r="H423" s="5"/>
      <c r="I423" s="46"/>
      <c r="J423" s="8">
        <v>44927</v>
      </c>
      <c r="K423" s="5" t="s">
        <v>1763</v>
      </c>
      <c r="L423" s="8">
        <v>44630</v>
      </c>
      <c r="M423" s="37">
        <v>322861700020005</v>
      </c>
      <c r="N423" s="37">
        <v>862202553731</v>
      </c>
      <c r="O423" s="5"/>
      <c r="P423" s="5"/>
      <c r="Q423" s="5"/>
      <c r="R423" s="5" t="s">
        <v>1765</v>
      </c>
      <c r="S423" s="35" t="s">
        <v>1764</v>
      </c>
      <c r="T423" s="5"/>
      <c r="U423" s="11">
        <f t="shared" si="6"/>
        <v>0</v>
      </c>
      <c r="V423" s="50"/>
      <c r="W423" s="50"/>
      <c r="X423" s="50"/>
      <c r="Y423" s="50"/>
      <c r="Z423" s="50"/>
      <c r="AA423" s="50"/>
      <c r="AB423" s="50"/>
      <c r="AC423" s="50"/>
      <c r="AD423" s="56"/>
      <c r="AE423" s="56"/>
      <c r="AF423" s="56"/>
    </row>
    <row r="424" spans="1:32" s="26" customFormat="1" ht="56.25" x14ac:dyDescent="0.25">
      <c r="A424" s="21">
        <v>417</v>
      </c>
      <c r="B424" s="5"/>
      <c r="C424" s="46"/>
      <c r="D424" s="5"/>
      <c r="E424" s="46"/>
      <c r="F424" s="5" t="s">
        <v>3016</v>
      </c>
      <c r="G424" s="45">
        <v>44670</v>
      </c>
      <c r="H424" s="5"/>
      <c r="I424" s="46"/>
      <c r="J424" s="8">
        <v>44927</v>
      </c>
      <c r="K424" s="5" t="s">
        <v>1766</v>
      </c>
      <c r="L424" s="8">
        <v>44650</v>
      </c>
      <c r="M424" s="37">
        <v>322861700025335</v>
      </c>
      <c r="N424" s="35" t="s">
        <v>1767</v>
      </c>
      <c r="O424" s="5"/>
      <c r="P424" s="5"/>
      <c r="Q424" s="5"/>
      <c r="R424" s="5" t="s">
        <v>1769</v>
      </c>
      <c r="S424" s="35" t="s">
        <v>1768</v>
      </c>
      <c r="T424" s="5"/>
      <c r="U424" s="11">
        <f t="shared" si="6"/>
        <v>0</v>
      </c>
      <c r="V424" s="50"/>
      <c r="W424" s="50"/>
      <c r="X424" s="50"/>
      <c r="Y424" s="50"/>
      <c r="Z424" s="50"/>
      <c r="AA424" s="50"/>
      <c r="AB424" s="50"/>
      <c r="AC424" s="50"/>
      <c r="AD424" s="143"/>
      <c r="AE424" s="143"/>
      <c r="AF424" s="143"/>
    </row>
    <row r="425" spans="1:32" ht="168.75" customHeight="1" x14ac:dyDescent="0.25">
      <c r="A425" s="21">
        <v>418</v>
      </c>
      <c r="B425" s="5"/>
      <c r="C425" s="46"/>
      <c r="D425" s="5"/>
      <c r="E425" s="46"/>
      <c r="F425" s="5" t="s">
        <v>3016</v>
      </c>
      <c r="G425" s="45">
        <v>42913</v>
      </c>
      <c r="H425" s="5"/>
      <c r="I425" s="46"/>
      <c r="J425" s="8">
        <v>44927</v>
      </c>
      <c r="K425" s="5" t="s">
        <v>273</v>
      </c>
      <c r="L425" s="8">
        <v>40218</v>
      </c>
      <c r="M425" s="4">
        <v>310860604000031</v>
      </c>
      <c r="N425" s="4">
        <v>861601809704</v>
      </c>
      <c r="O425" s="5" t="s">
        <v>471</v>
      </c>
      <c r="P425" s="102" t="s">
        <v>1423</v>
      </c>
      <c r="Q425" s="102"/>
      <c r="R425" s="5" t="s">
        <v>1444</v>
      </c>
      <c r="S425" s="5" t="s">
        <v>1445</v>
      </c>
      <c r="T425" s="5"/>
      <c r="U425" s="11">
        <f t="shared" si="6"/>
        <v>0</v>
      </c>
      <c r="V425" s="50"/>
      <c r="W425" s="50"/>
      <c r="X425" s="50"/>
      <c r="Y425" s="50"/>
      <c r="Z425" s="50"/>
      <c r="AA425" s="50"/>
      <c r="AB425" s="50"/>
      <c r="AC425" s="50"/>
      <c r="AD425" s="56"/>
      <c r="AE425" s="56"/>
      <c r="AF425" s="56"/>
    </row>
    <row r="426" spans="1:32" s="17" customFormat="1" ht="243.75" customHeight="1" x14ac:dyDescent="0.25">
      <c r="A426" s="21">
        <v>419</v>
      </c>
      <c r="B426" s="5"/>
      <c r="C426" s="46"/>
      <c r="D426" s="5"/>
      <c r="E426" s="46"/>
      <c r="F426" s="5" t="s">
        <v>3016</v>
      </c>
      <c r="G426" s="45">
        <v>43311</v>
      </c>
      <c r="H426" s="5"/>
      <c r="I426" s="46"/>
      <c r="J426" s="8">
        <v>44927</v>
      </c>
      <c r="K426" s="5" t="s">
        <v>274</v>
      </c>
      <c r="L426" s="8">
        <v>43297</v>
      </c>
      <c r="M426" s="4">
        <v>318861700050347</v>
      </c>
      <c r="N426" s="5" t="s">
        <v>1421</v>
      </c>
      <c r="O426" s="5" t="s">
        <v>369</v>
      </c>
      <c r="P426" s="5" t="s">
        <v>1423</v>
      </c>
      <c r="Q426" s="5"/>
      <c r="R426" s="100" t="s">
        <v>472</v>
      </c>
      <c r="S426" s="5"/>
      <c r="T426" s="5"/>
      <c r="U426" s="11">
        <f t="shared" si="6"/>
        <v>0</v>
      </c>
      <c r="V426" s="50"/>
      <c r="W426" s="50"/>
      <c r="X426" s="50"/>
      <c r="Y426" s="50"/>
      <c r="Z426" s="50"/>
      <c r="AA426" s="50"/>
      <c r="AB426" s="50"/>
      <c r="AC426" s="50"/>
      <c r="AD426" s="142"/>
      <c r="AE426" s="142"/>
      <c r="AF426" s="142"/>
    </row>
    <row r="427" spans="1:32" ht="187.5" customHeight="1" x14ac:dyDescent="0.25">
      <c r="A427" s="21">
        <v>420</v>
      </c>
      <c r="B427" s="5"/>
      <c r="C427" s="46"/>
      <c r="D427" s="5"/>
      <c r="E427" s="46"/>
      <c r="F427" s="5" t="s">
        <v>3016</v>
      </c>
      <c r="G427" s="45">
        <v>43381</v>
      </c>
      <c r="H427" s="5"/>
      <c r="I427" s="46"/>
      <c r="J427" s="8">
        <v>44927</v>
      </c>
      <c r="K427" s="5" t="s">
        <v>3176</v>
      </c>
      <c r="L427" s="8">
        <v>43367</v>
      </c>
      <c r="M427" s="4">
        <v>318861700066846</v>
      </c>
      <c r="N427" s="5" t="s">
        <v>1422</v>
      </c>
      <c r="O427" s="5" t="s">
        <v>369</v>
      </c>
      <c r="P427" s="5" t="s">
        <v>1423</v>
      </c>
      <c r="Q427" s="5"/>
      <c r="R427" s="100" t="s">
        <v>473</v>
      </c>
      <c r="S427" s="5"/>
      <c r="T427" s="5"/>
      <c r="U427" s="11">
        <f t="shared" si="6"/>
        <v>0</v>
      </c>
      <c r="V427" s="50"/>
      <c r="W427" s="50"/>
      <c r="X427" s="50"/>
      <c r="Y427" s="50"/>
      <c r="Z427" s="50"/>
      <c r="AA427" s="50"/>
      <c r="AB427" s="50"/>
      <c r="AC427" s="50"/>
      <c r="AD427" s="56"/>
      <c r="AE427" s="56"/>
      <c r="AF427" s="56"/>
    </row>
    <row r="428" spans="1:32" s="17" customFormat="1" ht="262.5" customHeight="1" x14ac:dyDescent="0.25">
      <c r="A428" s="21">
        <v>421</v>
      </c>
      <c r="B428" s="5"/>
      <c r="C428" s="46"/>
      <c r="D428" s="5"/>
      <c r="E428" s="46"/>
      <c r="F428" s="5" t="s">
        <v>3016</v>
      </c>
      <c r="G428" s="45">
        <v>43260</v>
      </c>
      <c r="H428" s="5"/>
      <c r="I428" s="46"/>
      <c r="J428" s="8">
        <v>44927</v>
      </c>
      <c r="K428" s="5" t="s">
        <v>275</v>
      </c>
      <c r="L428" s="8">
        <v>39617</v>
      </c>
      <c r="M428" s="4">
        <v>308861317000016</v>
      </c>
      <c r="N428" s="103">
        <v>861301834918</v>
      </c>
      <c r="O428" s="5" t="s">
        <v>470</v>
      </c>
      <c r="P428" s="102" t="s">
        <v>1423</v>
      </c>
      <c r="Q428" s="102"/>
      <c r="R428" s="100" t="s">
        <v>1429</v>
      </c>
      <c r="S428" s="5" t="s">
        <v>1428</v>
      </c>
      <c r="T428" s="5"/>
      <c r="U428" s="11">
        <f t="shared" si="6"/>
        <v>0</v>
      </c>
      <c r="V428" s="50"/>
      <c r="W428" s="50"/>
      <c r="X428" s="50"/>
      <c r="Y428" s="50"/>
      <c r="Z428" s="50"/>
      <c r="AA428" s="50"/>
      <c r="AB428" s="50"/>
      <c r="AC428" s="50"/>
      <c r="AD428" s="142"/>
      <c r="AE428" s="142"/>
      <c r="AF428" s="142"/>
    </row>
    <row r="429" spans="1:32" s="17" customFormat="1" ht="187.5" customHeight="1" x14ac:dyDescent="0.25">
      <c r="A429" s="21">
        <v>422</v>
      </c>
      <c r="B429" s="5"/>
      <c r="C429" s="46"/>
      <c r="D429" s="5"/>
      <c r="E429" s="46"/>
      <c r="F429" s="5" t="s">
        <v>3016</v>
      </c>
      <c r="G429" s="45">
        <v>43202</v>
      </c>
      <c r="H429" s="5"/>
      <c r="I429" s="46"/>
      <c r="J429" s="8">
        <v>44927</v>
      </c>
      <c r="K429" s="5" t="s">
        <v>276</v>
      </c>
      <c r="L429" s="8">
        <v>41919</v>
      </c>
      <c r="M429" s="4">
        <v>314860328000098</v>
      </c>
      <c r="N429" s="5" t="s">
        <v>1430</v>
      </c>
      <c r="O429" s="5" t="s">
        <v>474</v>
      </c>
      <c r="P429" s="102" t="s">
        <v>1423</v>
      </c>
      <c r="Q429" s="102"/>
      <c r="R429" s="5" t="s">
        <v>1431</v>
      </c>
      <c r="S429" s="5" t="s">
        <v>1432</v>
      </c>
      <c r="T429" s="5"/>
      <c r="U429" s="11">
        <f t="shared" si="6"/>
        <v>0</v>
      </c>
      <c r="V429" s="50"/>
      <c r="W429" s="50"/>
      <c r="X429" s="50"/>
      <c r="Y429" s="50"/>
      <c r="Z429" s="50"/>
      <c r="AA429" s="50"/>
      <c r="AB429" s="50"/>
      <c r="AC429" s="50"/>
      <c r="AD429" s="142"/>
      <c r="AE429" s="142"/>
      <c r="AF429" s="142"/>
    </row>
    <row r="430" spans="1:32" s="17" customFormat="1" ht="56.25" x14ac:dyDescent="0.25">
      <c r="A430" s="21">
        <v>423</v>
      </c>
      <c r="B430" s="5"/>
      <c r="C430" s="46"/>
      <c r="D430" s="5"/>
      <c r="E430" s="46"/>
      <c r="F430" s="5" t="s">
        <v>3016</v>
      </c>
      <c r="G430" s="45">
        <v>43985</v>
      </c>
      <c r="H430" s="5"/>
      <c r="I430" s="46"/>
      <c r="J430" s="8">
        <v>44927</v>
      </c>
      <c r="K430" s="5" t="s">
        <v>279</v>
      </c>
      <c r="L430" s="8">
        <v>43321</v>
      </c>
      <c r="M430" s="4">
        <v>318861700056175</v>
      </c>
      <c r="N430" s="4">
        <v>860601305350</v>
      </c>
      <c r="O430" s="5" t="s">
        <v>364</v>
      </c>
      <c r="P430" s="102" t="s">
        <v>1423</v>
      </c>
      <c r="Q430" s="102"/>
      <c r="R430" s="100" t="s">
        <v>478</v>
      </c>
      <c r="S430" s="5" t="s">
        <v>1442</v>
      </c>
      <c r="T430" s="5" t="s">
        <v>1443</v>
      </c>
      <c r="U430" s="11">
        <f t="shared" si="6"/>
        <v>0</v>
      </c>
      <c r="V430" s="50"/>
      <c r="W430" s="50"/>
      <c r="X430" s="50"/>
      <c r="Y430" s="50"/>
      <c r="Z430" s="50"/>
      <c r="AA430" s="50"/>
      <c r="AB430" s="50"/>
      <c r="AC430" s="50"/>
      <c r="AD430" s="142"/>
      <c r="AE430" s="142"/>
      <c r="AF430" s="142"/>
    </row>
    <row r="431" spans="1:32" s="17" customFormat="1" ht="131.25" x14ac:dyDescent="0.25">
      <c r="A431" s="21">
        <v>424</v>
      </c>
      <c r="B431" s="5"/>
      <c r="C431" s="46"/>
      <c r="D431" s="5"/>
      <c r="E431" s="46"/>
      <c r="F431" s="5" t="s">
        <v>3016</v>
      </c>
      <c r="G431" s="45">
        <v>42464</v>
      </c>
      <c r="H431" s="5"/>
      <c r="I431" s="46"/>
      <c r="J431" s="8">
        <v>44927</v>
      </c>
      <c r="K431" s="5" t="s">
        <v>3177</v>
      </c>
      <c r="L431" s="5" t="s">
        <v>1447</v>
      </c>
      <c r="M431" s="4">
        <v>315861900000760</v>
      </c>
      <c r="N431" s="4">
        <v>860407720517</v>
      </c>
      <c r="O431" s="5" t="s">
        <v>479</v>
      </c>
      <c r="P431" s="5" t="s">
        <v>1423</v>
      </c>
      <c r="Q431" s="5"/>
      <c r="R431" s="5" t="s">
        <v>1448</v>
      </c>
      <c r="S431" s="5" t="s">
        <v>1446</v>
      </c>
      <c r="T431" s="5"/>
      <c r="U431" s="11">
        <f t="shared" si="6"/>
        <v>0</v>
      </c>
      <c r="V431" s="50"/>
      <c r="W431" s="50"/>
      <c r="X431" s="50"/>
      <c r="Y431" s="50"/>
      <c r="Z431" s="50"/>
      <c r="AA431" s="50"/>
      <c r="AB431" s="50"/>
      <c r="AC431" s="50"/>
      <c r="AD431" s="142"/>
      <c r="AE431" s="142"/>
      <c r="AF431" s="142"/>
    </row>
    <row r="432" spans="1:32" s="17" customFormat="1" ht="123" customHeight="1" x14ac:dyDescent="0.25">
      <c r="A432" s="21">
        <v>425</v>
      </c>
      <c r="B432" s="5"/>
      <c r="C432" s="46"/>
      <c r="D432" s="5"/>
      <c r="E432" s="46"/>
      <c r="F432" s="5" t="s">
        <v>3016</v>
      </c>
      <c r="G432" s="45">
        <v>42830</v>
      </c>
      <c r="H432" s="5"/>
      <c r="I432" s="46"/>
      <c r="J432" s="8">
        <v>44927</v>
      </c>
      <c r="K432" s="5" t="s">
        <v>3178</v>
      </c>
      <c r="L432" s="8">
        <v>42101</v>
      </c>
      <c r="M432" s="4">
        <v>315860200006315</v>
      </c>
      <c r="N432" s="5" t="s">
        <v>1456</v>
      </c>
      <c r="O432" s="5" t="s">
        <v>480</v>
      </c>
      <c r="P432" s="5" t="s">
        <v>1458</v>
      </c>
      <c r="Q432" s="5"/>
      <c r="R432" s="100" t="s">
        <v>482</v>
      </c>
      <c r="S432" s="5" t="s">
        <v>1457</v>
      </c>
      <c r="T432" s="5"/>
      <c r="U432" s="11">
        <f t="shared" si="6"/>
        <v>0</v>
      </c>
      <c r="V432" s="50"/>
      <c r="W432" s="50"/>
      <c r="X432" s="50"/>
      <c r="Y432" s="50"/>
      <c r="Z432" s="50"/>
      <c r="AA432" s="50"/>
      <c r="AB432" s="50"/>
      <c r="AC432" s="50"/>
      <c r="AD432" s="142"/>
      <c r="AE432" s="142"/>
      <c r="AF432" s="142"/>
    </row>
    <row r="433" spans="1:32" s="17" customFormat="1" ht="150" x14ac:dyDescent="0.25">
      <c r="A433" s="21">
        <v>426</v>
      </c>
      <c r="B433" s="5"/>
      <c r="C433" s="46"/>
      <c r="D433" s="5"/>
      <c r="E433" s="46"/>
      <c r="F433" s="5" t="s">
        <v>3016</v>
      </c>
      <c r="G433" s="45">
        <v>42905</v>
      </c>
      <c r="H433" s="5"/>
      <c r="I433" s="46"/>
      <c r="J433" s="8">
        <v>44927</v>
      </c>
      <c r="K433" s="5" t="s">
        <v>281</v>
      </c>
      <c r="L433" s="8">
        <v>42845</v>
      </c>
      <c r="M433" s="4">
        <v>317861700031062</v>
      </c>
      <c r="N433" s="5" t="s">
        <v>1463</v>
      </c>
      <c r="O433" s="5" t="s">
        <v>369</v>
      </c>
      <c r="P433" s="5" t="s">
        <v>1424</v>
      </c>
      <c r="Q433" s="5"/>
      <c r="R433" s="5" t="s">
        <v>1465</v>
      </c>
      <c r="S433" s="5" t="s">
        <v>1464</v>
      </c>
      <c r="T433" s="5"/>
      <c r="U433" s="11">
        <f t="shared" si="6"/>
        <v>0</v>
      </c>
      <c r="V433" s="50"/>
      <c r="W433" s="50"/>
      <c r="X433" s="50"/>
      <c r="Y433" s="50"/>
      <c r="Z433" s="50"/>
      <c r="AA433" s="50"/>
      <c r="AB433" s="50"/>
      <c r="AC433" s="50"/>
      <c r="AD433" s="142"/>
      <c r="AE433" s="142"/>
      <c r="AF433" s="142"/>
    </row>
    <row r="434" spans="1:32" s="17" customFormat="1" ht="131.25" customHeight="1" x14ac:dyDescent="0.25">
      <c r="A434" s="21">
        <v>427</v>
      </c>
      <c r="B434" s="5"/>
      <c r="C434" s="46"/>
      <c r="D434" s="5"/>
      <c r="E434" s="46"/>
      <c r="F434" s="5" t="s">
        <v>3016</v>
      </c>
      <c r="G434" s="45">
        <v>42690</v>
      </c>
      <c r="H434" s="5"/>
      <c r="I434" s="46"/>
      <c r="J434" s="8">
        <v>44927</v>
      </c>
      <c r="K434" s="5" t="s">
        <v>282</v>
      </c>
      <c r="L434" s="8">
        <v>42650</v>
      </c>
      <c r="M434" s="4">
        <v>316861700116022</v>
      </c>
      <c r="N434" s="4">
        <v>861500846298</v>
      </c>
      <c r="O434" s="5" t="s">
        <v>369</v>
      </c>
      <c r="P434" s="5" t="s">
        <v>1424</v>
      </c>
      <c r="Q434" s="5"/>
      <c r="R434" s="100" t="s">
        <v>483</v>
      </c>
      <c r="S434" s="5" t="s">
        <v>1466</v>
      </c>
      <c r="T434" s="5"/>
      <c r="U434" s="11">
        <f t="shared" si="6"/>
        <v>0</v>
      </c>
      <c r="V434" s="50"/>
      <c r="W434" s="50"/>
      <c r="X434" s="50"/>
      <c r="Y434" s="50"/>
      <c r="Z434" s="50"/>
      <c r="AA434" s="50"/>
      <c r="AB434" s="50"/>
      <c r="AC434" s="50"/>
      <c r="AD434" s="142"/>
      <c r="AE434" s="142"/>
      <c r="AF434" s="142"/>
    </row>
    <row r="435" spans="1:32" ht="75" customHeight="1" x14ac:dyDescent="0.25">
      <c r="A435" s="21">
        <v>428</v>
      </c>
      <c r="B435" s="5"/>
      <c r="C435" s="46"/>
      <c r="D435" s="5"/>
      <c r="E435" s="46"/>
      <c r="F435" s="5" t="s">
        <v>3016</v>
      </c>
      <c r="G435" s="45">
        <v>42919</v>
      </c>
      <c r="H435" s="5"/>
      <c r="I435" s="46"/>
      <c r="J435" s="8">
        <v>44927</v>
      </c>
      <c r="K435" s="5" t="s">
        <v>283</v>
      </c>
      <c r="L435" s="8">
        <v>42779</v>
      </c>
      <c r="M435" s="4" t="s">
        <v>484</v>
      </c>
      <c r="N435" s="4">
        <v>861503795980</v>
      </c>
      <c r="O435" s="5" t="s">
        <v>375</v>
      </c>
      <c r="P435" s="5" t="s">
        <v>1424</v>
      </c>
      <c r="Q435" s="5"/>
      <c r="R435" s="100" t="s">
        <v>1468</v>
      </c>
      <c r="S435" s="5" t="s">
        <v>1467</v>
      </c>
      <c r="T435" s="5"/>
      <c r="U435" s="11">
        <f t="shared" si="6"/>
        <v>0</v>
      </c>
      <c r="V435" s="50"/>
      <c r="W435" s="50"/>
      <c r="X435" s="50"/>
      <c r="Y435" s="50"/>
      <c r="Z435" s="50"/>
      <c r="AA435" s="50"/>
      <c r="AB435" s="50"/>
      <c r="AC435" s="50"/>
      <c r="AD435" s="56"/>
      <c r="AE435" s="56"/>
      <c r="AF435" s="56"/>
    </row>
    <row r="436" spans="1:32" ht="168.75" customHeight="1" x14ac:dyDescent="0.25">
      <c r="A436" s="21">
        <v>429</v>
      </c>
      <c r="B436" s="5"/>
      <c r="C436" s="46"/>
      <c r="D436" s="5"/>
      <c r="E436" s="46"/>
      <c r="F436" s="5" t="s">
        <v>3016</v>
      </c>
      <c r="G436" s="45">
        <v>43418</v>
      </c>
      <c r="H436" s="5"/>
      <c r="I436" s="46"/>
      <c r="J436" s="8">
        <v>44927</v>
      </c>
      <c r="K436" s="5" t="s">
        <v>284</v>
      </c>
      <c r="L436" s="8">
        <v>43334</v>
      </c>
      <c r="M436" s="4">
        <v>318861700059102</v>
      </c>
      <c r="N436" s="5" t="s">
        <v>1738</v>
      </c>
      <c r="O436" s="5" t="s">
        <v>369</v>
      </c>
      <c r="P436" s="5" t="s">
        <v>1424</v>
      </c>
      <c r="Q436" s="5"/>
      <c r="R436" s="5" t="s">
        <v>1475</v>
      </c>
      <c r="S436" s="5" t="s">
        <v>1474</v>
      </c>
      <c r="T436" s="5"/>
      <c r="U436" s="11">
        <f t="shared" si="6"/>
        <v>0</v>
      </c>
      <c r="V436" s="50"/>
      <c r="W436" s="50"/>
      <c r="X436" s="50"/>
      <c r="Y436" s="50"/>
      <c r="Z436" s="50"/>
      <c r="AA436" s="50"/>
      <c r="AB436" s="50"/>
      <c r="AC436" s="50"/>
      <c r="AD436" s="56"/>
      <c r="AE436" s="56"/>
      <c r="AF436" s="56"/>
    </row>
    <row r="437" spans="1:32" ht="75" customHeight="1" x14ac:dyDescent="0.25">
      <c r="A437" s="21">
        <v>430</v>
      </c>
      <c r="B437" s="5"/>
      <c r="C437" s="46"/>
      <c r="D437" s="5"/>
      <c r="E437" s="46"/>
      <c r="F437" s="5" t="s">
        <v>3016</v>
      </c>
      <c r="G437" s="45">
        <v>43130</v>
      </c>
      <c r="H437" s="5"/>
      <c r="I437" s="46"/>
      <c r="J437" s="8">
        <v>44927</v>
      </c>
      <c r="K437" s="5" t="s">
        <v>285</v>
      </c>
      <c r="L437" s="5" t="s">
        <v>1481</v>
      </c>
      <c r="M437" s="4">
        <v>317861700091891</v>
      </c>
      <c r="N437" s="5" t="s">
        <v>1482</v>
      </c>
      <c r="O437" s="5" t="s">
        <v>369</v>
      </c>
      <c r="P437" s="5" t="s">
        <v>1424</v>
      </c>
      <c r="Q437" s="5"/>
      <c r="R437" s="100" t="s">
        <v>1484</v>
      </c>
      <c r="S437" s="5" t="s">
        <v>1483</v>
      </c>
      <c r="T437" s="5"/>
      <c r="U437" s="11">
        <f t="shared" si="6"/>
        <v>0</v>
      </c>
      <c r="V437" s="50"/>
      <c r="W437" s="50"/>
      <c r="X437" s="50"/>
      <c r="Y437" s="50"/>
      <c r="Z437" s="50"/>
      <c r="AA437" s="50"/>
      <c r="AB437" s="50"/>
      <c r="AC437" s="50"/>
      <c r="AD437" s="56"/>
      <c r="AE437" s="56"/>
      <c r="AF437" s="56"/>
    </row>
    <row r="438" spans="1:32" ht="150" customHeight="1" x14ac:dyDescent="0.25">
      <c r="A438" s="21">
        <v>431</v>
      </c>
      <c r="B438" s="5"/>
      <c r="C438" s="46"/>
      <c r="D438" s="5"/>
      <c r="E438" s="46"/>
      <c r="F438" s="5" t="s">
        <v>3016</v>
      </c>
      <c r="G438" s="45">
        <v>43053</v>
      </c>
      <c r="H438" s="5"/>
      <c r="I438" s="46"/>
      <c r="J438" s="8">
        <v>44927</v>
      </c>
      <c r="K438" s="5" t="s">
        <v>286</v>
      </c>
      <c r="L438" s="8">
        <v>40312</v>
      </c>
      <c r="M438" s="4">
        <v>310860813400012</v>
      </c>
      <c r="N438" s="5" t="s">
        <v>1485</v>
      </c>
      <c r="O438" s="5" t="s">
        <v>486</v>
      </c>
      <c r="P438" s="5" t="s">
        <v>1424</v>
      </c>
      <c r="Q438" s="5"/>
      <c r="R438" s="5" t="s">
        <v>485</v>
      </c>
      <c r="S438" s="5" t="s">
        <v>1486</v>
      </c>
      <c r="T438" s="5"/>
      <c r="U438" s="11">
        <f t="shared" si="6"/>
        <v>0</v>
      </c>
      <c r="V438" s="50"/>
      <c r="W438" s="50"/>
      <c r="X438" s="50"/>
      <c r="Y438" s="50"/>
      <c r="Z438" s="50"/>
      <c r="AA438" s="50"/>
      <c r="AB438" s="50"/>
      <c r="AC438" s="50"/>
      <c r="AD438" s="56"/>
      <c r="AE438" s="56"/>
      <c r="AF438" s="56"/>
    </row>
    <row r="439" spans="1:32" ht="123.75" customHeight="1" x14ac:dyDescent="0.25">
      <c r="A439" s="21">
        <v>432</v>
      </c>
      <c r="B439" s="5"/>
      <c r="C439" s="46"/>
      <c r="D439" s="5"/>
      <c r="E439" s="46"/>
      <c r="F439" s="5" t="s">
        <v>3016</v>
      </c>
      <c r="G439" s="45">
        <v>42810</v>
      </c>
      <c r="H439" s="5"/>
      <c r="I439" s="46"/>
      <c r="J439" s="8">
        <v>44927</v>
      </c>
      <c r="K439" s="5" t="s">
        <v>287</v>
      </c>
      <c r="L439" s="8">
        <v>42663</v>
      </c>
      <c r="M439" s="4">
        <v>316861700119870</v>
      </c>
      <c r="N439" s="5" t="s">
        <v>1739</v>
      </c>
      <c r="O439" s="5" t="s">
        <v>369</v>
      </c>
      <c r="P439" s="5" t="s">
        <v>1423</v>
      </c>
      <c r="Q439" s="5"/>
      <c r="R439" s="5" t="s">
        <v>487</v>
      </c>
      <c r="S439" s="5" t="s">
        <v>3179</v>
      </c>
      <c r="T439" s="5"/>
      <c r="U439" s="11">
        <f t="shared" si="6"/>
        <v>0</v>
      </c>
      <c r="V439" s="50"/>
      <c r="W439" s="50"/>
      <c r="X439" s="50"/>
      <c r="Y439" s="50"/>
      <c r="Z439" s="50"/>
      <c r="AA439" s="50"/>
      <c r="AB439" s="50"/>
      <c r="AC439" s="50"/>
      <c r="AD439" s="56"/>
      <c r="AE439" s="56"/>
      <c r="AF439" s="56"/>
    </row>
    <row r="440" spans="1:32" ht="91.5" customHeight="1" x14ac:dyDescent="0.25">
      <c r="A440" s="21">
        <v>433</v>
      </c>
      <c r="B440" s="5"/>
      <c r="C440" s="46"/>
      <c r="D440" s="5"/>
      <c r="E440" s="46"/>
      <c r="F440" s="5" t="s">
        <v>3016</v>
      </c>
      <c r="G440" s="45">
        <v>44309</v>
      </c>
      <c r="H440" s="5"/>
      <c r="I440" s="46"/>
      <c r="J440" s="8">
        <v>44927</v>
      </c>
      <c r="K440" s="5" t="s">
        <v>288</v>
      </c>
      <c r="L440" s="8">
        <v>44301</v>
      </c>
      <c r="M440" s="4">
        <v>320861700054602</v>
      </c>
      <c r="N440" s="4">
        <v>860603490919</v>
      </c>
      <c r="O440" s="5" t="s">
        <v>369</v>
      </c>
      <c r="P440" s="5" t="s">
        <v>1423</v>
      </c>
      <c r="Q440" s="5"/>
      <c r="R440" s="5" t="s">
        <v>488</v>
      </c>
      <c r="S440" s="5" t="s">
        <v>1752</v>
      </c>
      <c r="T440" s="5"/>
      <c r="U440" s="11">
        <f t="shared" si="6"/>
        <v>0</v>
      </c>
      <c r="V440" s="50"/>
      <c r="W440" s="50"/>
      <c r="X440" s="50"/>
      <c r="Y440" s="50"/>
      <c r="Z440" s="50"/>
      <c r="AA440" s="50"/>
      <c r="AB440" s="50"/>
      <c r="AC440" s="50"/>
      <c r="AD440" s="56"/>
      <c r="AE440" s="56"/>
      <c r="AF440" s="56"/>
    </row>
    <row r="441" spans="1:32" ht="93" customHeight="1" x14ac:dyDescent="0.25">
      <c r="A441" s="21">
        <v>434</v>
      </c>
      <c r="B441" s="5"/>
      <c r="C441" s="46"/>
      <c r="D441" s="5"/>
      <c r="E441" s="46"/>
      <c r="F441" s="5" t="s">
        <v>3016</v>
      </c>
      <c r="G441" s="45">
        <v>42853</v>
      </c>
      <c r="H441" s="5"/>
      <c r="I441" s="46"/>
      <c r="J441" s="8">
        <v>44927</v>
      </c>
      <c r="K441" s="5" t="s">
        <v>289</v>
      </c>
      <c r="L441" s="8">
        <v>41782</v>
      </c>
      <c r="M441" s="4">
        <v>314862214300010</v>
      </c>
      <c r="N441" s="4">
        <v>861004919968</v>
      </c>
      <c r="O441" s="5" t="s">
        <v>369</v>
      </c>
      <c r="P441" s="5" t="s">
        <v>1423</v>
      </c>
      <c r="Q441" s="5"/>
      <c r="R441" s="5" t="s">
        <v>489</v>
      </c>
      <c r="S441" s="5" t="s">
        <v>3180</v>
      </c>
      <c r="T441" s="5"/>
      <c r="U441" s="11">
        <f t="shared" si="6"/>
        <v>0</v>
      </c>
      <c r="V441" s="50"/>
      <c r="W441" s="50"/>
      <c r="X441" s="50"/>
      <c r="Y441" s="50"/>
      <c r="Z441" s="50"/>
      <c r="AA441" s="50"/>
      <c r="AB441" s="50"/>
      <c r="AC441" s="50"/>
      <c r="AD441" s="56"/>
      <c r="AE441" s="56"/>
      <c r="AF441" s="56"/>
    </row>
    <row r="442" spans="1:32" ht="87.75" customHeight="1" x14ac:dyDescent="0.25">
      <c r="A442" s="21">
        <v>435</v>
      </c>
      <c r="B442" s="5"/>
      <c r="C442" s="46"/>
      <c r="D442" s="5"/>
      <c r="E442" s="46"/>
      <c r="F442" s="5" t="s">
        <v>3016</v>
      </c>
      <c r="G442" s="45">
        <v>42359</v>
      </c>
      <c r="H442" s="5"/>
      <c r="I442" s="46"/>
      <c r="J442" s="8">
        <v>44927</v>
      </c>
      <c r="K442" s="5" t="s">
        <v>290</v>
      </c>
      <c r="L442" s="8">
        <v>36501</v>
      </c>
      <c r="M442" s="4">
        <v>1038605500537</v>
      </c>
      <c r="N442" s="5" t="s">
        <v>1560</v>
      </c>
      <c r="O442" s="5" t="s">
        <v>367</v>
      </c>
      <c r="P442" s="5" t="s">
        <v>501</v>
      </c>
      <c r="Q442" s="5"/>
      <c r="R442" s="5" t="s">
        <v>490</v>
      </c>
      <c r="S442" s="5" t="s">
        <v>491</v>
      </c>
      <c r="T442" s="5"/>
      <c r="U442" s="11">
        <f t="shared" si="6"/>
        <v>0</v>
      </c>
      <c r="V442" s="50"/>
      <c r="W442" s="50"/>
      <c r="X442" s="50"/>
      <c r="Y442" s="50"/>
      <c r="Z442" s="50"/>
      <c r="AA442" s="50"/>
      <c r="AB442" s="50"/>
      <c r="AC442" s="50"/>
      <c r="AD442" s="56"/>
      <c r="AE442" s="56"/>
      <c r="AF442" s="56"/>
    </row>
    <row r="443" spans="1:32" ht="106.5" customHeight="1" x14ac:dyDescent="0.25">
      <c r="A443" s="21">
        <v>436</v>
      </c>
      <c r="B443" s="5"/>
      <c r="C443" s="46"/>
      <c r="D443" s="5"/>
      <c r="E443" s="46"/>
      <c r="F443" s="5" t="s">
        <v>3016</v>
      </c>
      <c r="G443" s="45">
        <v>42786</v>
      </c>
      <c r="H443" s="5"/>
      <c r="I443" s="46"/>
      <c r="J443" s="8">
        <v>44927</v>
      </c>
      <c r="K443" s="5" t="s">
        <v>291</v>
      </c>
      <c r="L443" s="8">
        <v>37649</v>
      </c>
      <c r="M443" s="4">
        <v>1038605502418</v>
      </c>
      <c r="N443" s="5" t="s">
        <v>1558</v>
      </c>
      <c r="O443" s="5" t="s">
        <v>367</v>
      </c>
      <c r="P443" s="5" t="s">
        <v>500</v>
      </c>
      <c r="Q443" s="5"/>
      <c r="R443" s="5" t="s">
        <v>492</v>
      </c>
      <c r="S443" s="5" t="s">
        <v>1559</v>
      </c>
      <c r="T443" s="5"/>
      <c r="U443" s="11">
        <f t="shared" si="6"/>
        <v>0</v>
      </c>
      <c r="V443" s="50"/>
      <c r="W443" s="50"/>
      <c r="X443" s="50"/>
      <c r="Y443" s="50"/>
      <c r="Z443" s="50"/>
      <c r="AA443" s="50"/>
      <c r="AB443" s="50"/>
      <c r="AC443" s="50"/>
      <c r="AD443" s="56"/>
      <c r="AE443" s="56"/>
      <c r="AF443" s="56"/>
    </row>
    <row r="444" spans="1:32" ht="75" customHeight="1" x14ac:dyDescent="0.25">
      <c r="A444" s="21">
        <v>437</v>
      </c>
      <c r="B444" s="5"/>
      <c r="C444" s="46"/>
      <c r="D444" s="5"/>
      <c r="E444" s="46"/>
      <c r="F444" s="5" t="s">
        <v>3016</v>
      </c>
      <c r="G444" s="45">
        <v>42653</v>
      </c>
      <c r="H444" s="5"/>
      <c r="I444" s="46"/>
      <c r="J444" s="8">
        <v>44927</v>
      </c>
      <c r="K444" s="5" t="s">
        <v>292</v>
      </c>
      <c r="L444" s="8">
        <v>42592</v>
      </c>
      <c r="M444" s="4">
        <v>1168600050893</v>
      </c>
      <c r="N444" s="5" t="s">
        <v>1557</v>
      </c>
      <c r="O444" s="5" t="s">
        <v>369</v>
      </c>
      <c r="P444" s="5" t="s">
        <v>500</v>
      </c>
      <c r="Q444" s="5"/>
      <c r="R444" s="5" t="s">
        <v>493</v>
      </c>
      <c r="S444" s="5" t="s">
        <v>494</v>
      </c>
      <c r="T444" s="5"/>
      <c r="U444" s="11">
        <f t="shared" si="6"/>
        <v>0</v>
      </c>
      <c r="V444" s="50"/>
      <c r="W444" s="50"/>
      <c r="X444" s="50"/>
      <c r="Y444" s="50"/>
      <c r="Z444" s="50"/>
      <c r="AA444" s="50"/>
      <c r="AB444" s="50"/>
      <c r="AC444" s="50"/>
      <c r="AD444" s="56"/>
      <c r="AE444" s="56"/>
      <c r="AF444" s="56"/>
    </row>
    <row r="445" spans="1:32" ht="96" customHeight="1" x14ac:dyDescent="0.25">
      <c r="A445" s="21">
        <v>438</v>
      </c>
      <c r="B445" s="5"/>
      <c r="C445" s="46"/>
      <c r="D445" s="5"/>
      <c r="E445" s="46"/>
      <c r="F445" s="5" t="s">
        <v>3016</v>
      </c>
      <c r="G445" s="45">
        <v>42995</v>
      </c>
      <c r="H445" s="5" t="s">
        <v>3019</v>
      </c>
      <c r="I445" s="45">
        <v>44314</v>
      </c>
      <c r="J445" s="8">
        <v>44927</v>
      </c>
      <c r="K445" s="5" t="s">
        <v>3619</v>
      </c>
      <c r="L445" s="8">
        <v>42995</v>
      </c>
      <c r="M445" s="4">
        <v>1178600001414</v>
      </c>
      <c r="N445" s="5" t="s">
        <v>1556</v>
      </c>
      <c r="O445" s="5" t="s">
        <v>367</v>
      </c>
      <c r="P445" s="5" t="s">
        <v>500</v>
      </c>
      <c r="Q445" s="5"/>
      <c r="R445" s="5" t="s">
        <v>495</v>
      </c>
      <c r="S445" s="5" t="s">
        <v>496</v>
      </c>
      <c r="T445" s="5"/>
      <c r="U445" s="11">
        <f t="shared" si="6"/>
        <v>0</v>
      </c>
      <c r="V445" s="50"/>
      <c r="W445" s="50"/>
      <c r="X445" s="50"/>
      <c r="Y445" s="50"/>
      <c r="Z445" s="50"/>
      <c r="AA445" s="50"/>
      <c r="AB445" s="50"/>
      <c r="AC445" s="50" t="s">
        <v>934</v>
      </c>
      <c r="AD445" s="56"/>
      <c r="AE445" s="56"/>
      <c r="AF445" s="56"/>
    </row>
    <row r="446" spans="1:32" ht="92.25" customHeight="1" x14ac:dyDescent="0.25">
      <c r="A446" s="21">
        <v>439</v>
      </c>
      <c r="B446" s="5"/>
      <c r="C446" s="46"/>
      <c r="D446" s="5"/>
      <c r="E446" s="46"/>
      <c r="F446" s="5" t="s">
        <v>3016</v>
      </c>
      <c r="G446" s="45">
        <v>42404</v>
      </c>
      <c r="H446" s="5"/>
      <c r="I446" s="46"/>
      <c r="J446" s="8">
        <v>44927</v>
      </c>
      <c r="K446" s="5" t="s">
        <v>293</v>
      </c>
      <c r="L446" s="8">
        <v>42384</v>
      </c>
      <c r="M446" s="4">
        <v>1168617050535</v>
      </c>
      <c r="N446" s="5" t="s">
        <v>1550</v>
      </c>
      <c r="O446" s="5" t="s">
        <v>502</v>
      </c>
      <c r="P446" s="5" t="s">
        <v>499</v>
      </c>
      <c r="Q446" s="5"/>
      <c r="R446" s="5" t="s">
        <v>497</v>
      </c>
      <c r="S446" s="5" t="s">
        <v>498</v>
      </c>
      <c r="T446" s="5"/>
      <c r="U446" s="11">
        <f t="shared" si="6"/>
        <v>0</v>
      </c>
      <c r="V446" s="50"/>
      <c r="W446" s="50"/>
      <c r="X446" s="50"/>
      <c r="Y446" s="50"/>
      <c r="Z446" s="50"/>
      <c r="AA446" s="50"/>
      <c r="AB446" s="50"/>
      <c r="AC446" s="50"/>
      <c r="AD446" s="56"/>
      <c r="AE446" s="56"/>
      <c r="AF446" s="56"/>
    </row>
    <row r="447" spans="1:32" ht="56.25" customHeight="1" x14ac:dyDescent="0.25">
      <c r="A447" s="21">
        <v>440</v>
      </c>
      <c r="B447" s="5"/>
      <c r="C447" s="46"/>
      <c r="D447" s="5"/>
      <c r="E447" s="46"/>
      <c r="F447" s="5" t="s">
        <v>3016</v>
      </c>
      <c r="G447" s="45">
        <v>42765</v>
      </c>
      <c r="H447" s="5"/>
      <c r="I447" s="46"/>
      <c r="J447" s="8">
        <v>44927</v>
      </c>
      <c r="K447" s="5" t="s">
        <v>294</v>
      </c>
      <c r="L447" s="8">
        <v>42579</v>
      </c>
      <c r="M447" s="4">
        <v>1168617065198</v>
      </c>
      <c r="N447" s="5" t="s">
        <v>1544</v>
      </c>
      <c r="O447" s="5" t="s">
        <v>508</v>
      </c>
      <c r="P447" s="5" t="s">
        <v>505</v>
      </c>
      <c r="Q447" s="5"/>
      <c r="R447" s="5" t="s">
        <v>506</v>
      </c>
      <c r="S447" s="5" t="s">
        <v>507</v>
      </c>
      <c r="T447" s="5"/>
      <c r="U447" s="11">
        <f t="shared" si="6"/>
        <v>0</v>
      </c>
      <c r="V447" s="50"/>
      <c r="W447" s="50"/>
      <c r="X447" s="50"/>
      <c r="Y447" s="50"/>
      <c r="Z447" s="50"/>
      <c r="AA447" s="50"/>
      <c r="AB447" s="50"/>
      <c r="AC447" s="50"/>
      <c r="AD447" s="56"/>
      <c r="AE447" s="56"/>
      <c r="AF447" s="56"/>
    </row>
    <row r="448" spans="1:32" ht="56.25" customHeight="1" x14ac:dyDescent="0.25">
      <c r="A448" s="21">
        <v>441</v>
      </c>
      <c r="B448" s="5"/>
      <c r="C448" s="46"/>
      <c r="D448" s="5"/>
      <c r="E448" s="46"/>
      <c r="F448" s="5" t="s">
        <v>3016</v>
      </c>
      <c r="G448" s="45">
        <v>42543</v>
      </c>
      <c r="H448" s="5"/>
      <c r="I448" s="46"/>
      <c r="J448" s="8">
        <v>44927</v>
      </c>
      <c r="K448" s="5" t="s">
        <v>296</v>
      </c>
      <c r="L448" s="5" t="s">
        <v>514</v>
      </c>
      <c r="M448" s="4">
        <v>1098603007667</v>
      </c>
      <c r="N448" s="5">
        <v>8620019292</v>
      </c>
      <c r="O448" s="5" t="s">
        <v>516</v>
      </c>
      <c r="P448" s="5" t="s">
        <v>505</v>
      </c>
      <c r="Q448" s="5"/>
      <c r="R448" s="5" t="s">
        <v>513</v>
      </c>
      <c r="S448" s="5" t="s">
        <v>515</v>
      </c>
      <c r="T448" s="5"/>
      <c r="U448" s="11">
        <f t="shared" si="6"/>
        <v>0</v>
      </c>
      <c r="V448" s="50"/>
      <c r="W448" s="50"/>
      <c r="X448" s="50"/>
      <c r="Y448" s="50"/>
      <c r="Z448" s="50"/>
      <c r="AA448" s="50"/>
      <c r="AB448" s="50"/>
      <c r="AC448" s="50" t="s">
        <v>941</v>
      </c>
      <c r="AD448" s="56"/>
      <c r="AE448" s="56"/>
      <c r="AF448" s="56"/>
    </row>
    <row r="449" spans="1:45" ht="56.25" customHeight="1" x14ac:dyDescent="0.25">
      <c r="A449" s="21">
        <v>442</v>
      </c>
      <c r="B449" s="5"/>
      <c r="C449" s="46"/>
      <c r="D449" s="5"/>
      <c r="E449" s="46"/>
      <c r="F449" s="5" t="s">
        <v>3016</v>
      </c>
      <c r="G449" s="45">
        <v>43052</v>
      </c>
      <c r="H449" s="5"/>
      <c r="I449" s="46"/>
      <c r="J449" s="8">
        <v>44927</v>
      </c>
      <c r="K449" s="5" t="s">
        <v>297</v>
      </c>
      <c r="L449" s="8">
        <v>38471</v>
      </c>
      <c r="M449" s="4">
        <v>1058600305708</v>
      </c>
      <c r="N449" s="5" t="s">
        <v>1744</v>
      </c>
      <c r="O449" s="5" t="s">
        <v>369</v>
      </c>
      <c r="P449" s="5" t="s">
        <v>505</v>
      </c>
      <c r="Q449" s="5"/>
      <c r="R449" s="5" t="s">
        <v>519</v>
      </c>
      <c r="S449" s="5" t="s">
        <v>520</v>
      </c>
      <c r="T449" s="5"/>
      <c r="U449" s="11">
        <f t="shared" si="6"/>
        <v>0</v>
      </c>
      <c r="V449" s="50"/>
      <c r="W449" s="50"/>
      <c r="X449" s="50"/>
      <c r="Y449" s="50"/>
      <c r="Z449" s="50"/>
      <c r="AA449" s="50"/>
      <c r="AB449" s="50"/>
      <c r="AC449" s="50"/>
      <c r="AD449" s="56"/>
      <c r="AE449" s="56"/>
      <c r="AF449" s="56"/>
    </row>
    <row r="450" spans="1:45" ht="168.75" customHeight="1" x14ac:dyDescent="0.25">
      <c r="A450" s="21">
        <v>443</v>
      </c>
      <c r="B450" s="5"/>
      <c r="C450" s="46"/>
      <c r="D450" s="5"/>
      <c r="E450" s="46"/>
      <c r="F450" s="5" t="s">
        <v>3016</v>
      </c>
      <c r="G450" s="45">
        <v>43067</v>
      </c>
      <c r="H450" s="5"/>
      <c r="I450" s="46"/>
      <c r="J450" s="8">
        <v>44927</v>
      </c>
      <c r="K450" s="5" t="s">
        <v>298</v>
      </c>
      <c r="L450" s="8">
        <v>40459</v>
      </c>
      <c r="M450" s="4">
        <v>1108601002124</v>
      </c>
      <c r="N450" s="5" t="s">
        <v>1745</v>
      </c>
      <c r="O450" s="5" t="s">
        <v>524</v>
      </c>
      <c r="P450" s="5" t="s">
        <v>505</v>
      </c>
      <c r="Q450" s="5"/>
      <c r="R450" s="5" t="s">
        <v>522</v>
      </c>
      <c r="S450" s="5" t="s">
        <v>523</v>
      </c>
      <c r="T450" s="5"/>
      <c r="U450" s="11">
        <f t="shared" si="6"/>
        <v>0</v>
      </c>
      <c r="V450" s="50"/>
      <c r="W450" s="50"/>
      <c r="X450" s="50"/>
      <c r="Y450" s="50"/>
      <c r="Z450" s="50"/>
      <c r="AA450" s="50"/>
      <c r="AB450" s="50"/>
      <c r="AC450" s="50"/>
      <c r="AD450" s="56"/>
      <c r="AE450" s="56"/>
      <c r="AF450" s="56"/>
    </row>
    <row r="451" spans="1:45" ht="56.25" customHeight="1" x14ac:dyDescent="0.25">
      <c r="A451" s="21">
        <v>444</v>
      </c>
      <c r="B451" s="5"/>
      <c r="C451" s="46"/>
      <c r="D451" s="5"/>
      <c r="E451" s="46"/>
      <c r="F451" s="5" t="s">
        <v>3016</v>
      </c>
      <c r="G451" s="45">
        <v>42913</v>
      </c>
      <c r="H451" s="5"/>
      <c r="I451" s="46"/>
      <c r="J451" s="8">
        <v>44927</v>
      </c>
      <c r="K451" s="5" t="s">
        <v>299</v>
      </c>
      <c r="L451" s="8">
        <v>42548</v>
      </c>
      <c r="M451" s="4">
        <v>1168617062998</v>
      </c>
      <c r="N451" s="5" t="s">
        <v>1513</v>
      </c>
      <c r="O451" s="5" t="s">
        <v>363</v>
      </c>
      <c r="P451" s="5" t="s">
        <v>505</v>
      </c>
      <c r="Q451" s="5"/>
      <c r="R451" s="5" t="s">
        <v>525</v>
      </c>
      <c r="S451" s="5" t="s">
        <v>526</v>
      </c>
      <c r="T451" s="5"/>
      <c r="U451" s="11">
        <f t="shared" si="6"/>
        <v>0</v>
      </c>
      <c r="V451" s="50"/>
      <c r="W451" s="50"/>
      <c r="X451" s="50"/>
      <c r="Y451" s="50"/>
      <c r="Z451" s="50"/>
      <c r="AA451" s="50"/>
      <c r="AB451" s="50"/>
      <c r="AC451" s="50"/>
      <c r="AD451" s="56"/>
      <c r="AE451" s="56"/>
      <c r="AF451" s="56"/>
    </row>
    <row r="452" spans="1:45" ht="56.25" customHeight="1" x14ac:dyDescent="0.25">
      <c r="A452" s="21">
        <v>445</v>
      </c>
      <c r="B452" s="5"/>
      <c r="C452" s="46"/>
      <c r="D452" s="5"/>
      <c r="E452" s="46"/>
      <c r="F452" s="5" t="s">
        <v>3016</v>
      </c>
      <c r="G452" s="45">
        <v>43934</v>
      </c>
      <c r="H452" s="5"/>
      <c r="I452" s="46"/>
      <c r="J452" s="8">
        <v>44927</v>
      </c>
      <c r="K452" s="5" t="s">
        <v>300</v>
      </c>
      <c r="L452" s="8">
        <v>42566</v>
      </c>
      <c r="M452" s="4">
        <v>1168617064417</v>
      </c>
      <c r="N452" s="5" t="s">
        <v>1512</v>
      </c>
      <c r="O452" s="5" t="s">
        <v>471</v>
      </c>
      <c r="P452" s="5" t="s">
        <v>505</v>
      </c>
      <c r="Q452" s="5"/>
      <c r="R452" s="5" t="s">
        <v>530</v>
      </c>
      <c r="S452" s="5" t="s">
        <v>531</v>
      </c>
      <c r="T452" s="5"/>
      <c r="U452" s="11">
        <f t="shared" si="6"/>
        <v>0</v>
      </c>
      <c r="V452" s="50"/>
      <c r="W452" s="50"/>
      <c r="X452" s="50"/>
      <c r="Y452" s="50"/>
      <c r="Z452" s="50"/>
      <c r="AA452" s="50"/>
      <c r="AB452" s="50"/>
      <c r="AC452" s="50"/>
      <c r="AD452" s="56"/>
      <c r="AE452" s="56"/>
      <c r="AF452" s="56"/>
    </row>
    <row r="453" spans="1:45" ht="131.25" customHeight="1" x14ac:dyDescent="0.25">
      <c r="A453" s="21">
        <v>446</v>
      </c>
      <c r="B453" s="5"/>
      <c r="C453" s="46"/>
      <c r="D453" s="5"/>
      <c r="E453" s="46"/>
      <c r="F453" s="5" t="s">
        <v>3016</v>
      </c>
      <c r="G453" s="45">
        <v>42444</v>
      </c>
      <c r="H453" s="5"/>
      <c r="I453" s="46"/>
      <c r="J453" s="8">
        <v>44927</v>
      </c>
      <c r="K453" s="5" t="s">
        <v>301</v>
      </c>
      <c r="L453" s="5" t="s">
        <v>1510</v>
      </c>
      <c r="M453" s="4">
        <v>1158617013708</v>
      </c>
      <c r="N453" s="5" t="s">
        <v>1511</v>
      </c>
      <c r="O453" s="5" t="s">
        <v>536</v>
      </c>
      <c r="P453" s="5" t="s">
        <v>505</v>
      </c>
      <c r="Q453" s="5"/>
      <c r="R453" s="5" t="s">
        <v>534</v>
      </c>
      <c r="S453" s="5" t="s">
        <v>535</v>
      </c>
      <c r="T453" s="5"/>
      <c r="U453" s="11">
        <f t="shared" si="6"/>
        <v>0</v>
      </c>
      <c r="V453" s="50"/>
      <c r="W453" s="50"/>
      <c r="X453" s="50"/>
      <c r="Y453" s="50"/>
      <c r="Z453" s="50"/>
      <c r="AA453" s="50"/>
      <c r="AB453" s="50"/>
      <c r="AC453" s="50"/>
      <c r="AD453" s="56"/>
      <c r="AE453" s="56"/>
      <c r="AF453" s="56"/>
    </row>
    <row r="454" spans="1:45" ht="56.25" customHeight="1" x14ac:dyDescent="0.25">
      <c r="A454" s="21">
        <v>447</v>
      </c>
      <c r="B454" s="5"/>
      <c r="C454" s="46"/>
      <c r="D454" s="5"/>
      <c r="E454" s="46"/>
      <c r="F454" s="5" t="s">
        <v>3016</v>
      </c>
      <c r="G454" s="45">
        <v>43756</v>
      </c>
      <c r="H454" s="5"/>
      <c r="I454" s="46"/>
      <c r="J454" s="8">
        <v>44927</v>
      </c>
      <c r="K454" s="5" t="s">
        <v>302</v>
      </c>
      <c r="L454" s="8">
        <v>42816</v>
      </c>
      <c r="M454" s="4">
        <v>1178617004983</v>
      </c>
      <c r="N454" s="5" t="s">
        <v>1509</v>
      </c>
      <c r="O454" s="5" t="s">
        <v>540</v>
      </c>
      <c r="P454" s="5" t="s">
        <v>505</v>
      </c>
      <c r="Q454" s="5"/>
      <c r="R454" s="5" t="s">
        <v>538</v>
      </c>
      <c r="S454" s="5" t="s">
        <v>539</v>
      </c>
      <c r="T454" s="5"/>
      <c r="U454" s="11">
        <f t="shared" si="6"/>
        <v>0</v>
      </c>
      <c r="V454" s="50"/>
      <c r="W454" s="50"/>
      <c r="X454" s="50"/>
      <c r="Y454" s="50"/>
      <c r="Z454" s="50"/>
      <c r="AA454" s="50"/>
      <c r="AB454" s="50"/>
      <c r="AC454" s="50"/>
      <c r="AD454" s="56"/>
      <c r="AE454" s="56"/>
      <c r="AF454" s="56"/>
    </row>
    <row r="455" spans="1:45" ht="56.25" customHeight="1" x14ac:dyDescent="0.25">
      <c r="A455" s="21">
        <v>448</v>
      </c>
      <c r="B455" s="5"/>
      <c r="C455" s="46"/>
      <c r="D455" s="5"/>
      <c r="E455" s="46"/>
      <c r="F455" s="5" t="s">
        <v>3016</v>
      </c>
      <c r="G455" s="45">
        <v>42800</v>
      </c>
      <c r="H455" s="5"/>
      <c r="I455" s="46"/>
      <c r="J455" s="8">
        <v>44927</v>
      </c>
      <c r="K455" s="5" t="s">
        <v>303</v>
      </c>
      <c r="L455" s="8">
        <v>42751</v>
      </c>
      <c r="M455" s="4">
        <v>1178617000286</v>
      </c>
      <c r="N455" s="5" t="s">
        <v>1746</v>
      </c>
      <c r="O455" s="5" t="s">
        <v>369</v>
      </c>
      <c r="P455" s="5" t="s">
        <v>505</v>
      </c>
      <c r="Q455" s="5"/>
      <c r="R455" s="5" t="s">
        <v>541</v>
      </c>
      <c r="S455" s="5" t="s">
        <v>542</v>
      </c>
      <c r="T455" s="5"/>
      <c r="U455" s="11">
        <f t="shared" si="6"/>
        <v>0</v>
      </c>
      <c r="V455" s="50"/>
      <c r="W455" s="50"/>
      <c r="X455" s="50"/>
      <c r="Y455" s="50"/>
      <c r="Z455" s="50"/>
      <c r="AA455" s="50"/>
      <c r="AB455" s="50"/>
      <c r="AC455" s="50"/>
      <c r="AD455" s="56"/>
      <c r="AE455" s="56"/>
      <c r="AF455" s="56"/>
    </row>
    <row r="456" spans="1:45" ht="56.25" customHeight="1" x14ac:dyDescent="0.25">
      <c r="A456" s="21">
        <v>449</v>
      </c>
      <c r="B456" s="5"/>
      <c r="C456" s="46"/>
      <c r="D456" s="5"/>
      <c r="E456" s="46"/>
      <c r="F456" s="5" t="s">
        <v>3016</v>
      </c>
      <c r="G456" s="45">
        <v>42562</v>
      </c>
      <c r="H456" s="5"/>
      <c r="I456" s="46"/>
      <c r="J456" s="8">
        <v>44927</v>
      </c>
      <c r="K456" s="5" t="s">
        <v>304</v>
      </c>
      <c r="L456" s="5" t="s">
        <v>1506</v>
      </c>
      <c r="M456" s="4">
        <v>1168617054979</v>
      </c>
      <c r="N456" s="5" t="s">
        <v>1507</v>
      </c>
      <c r="O456" s="5" t="s">
        <v>607</v>
      </c>
      <c r="P456" s="5" t="s">
        <v>505</v>
      </c>
      <c r="Q456" s="5"/>
      <c r="R456" s="5" t="s">
        <v>3183</v>
      </c>
      <c r="S456" s="35" t="s">
        <v>3182</v>
      </c>
      <c r="T456" s="5"/>
      <c r="U456" s="11">
        <f t="shared" si="6"/>
        <v>0</v>
      </c>
      <c r="V456" s="50"/>
      <c r="W456" s="50"/>
      <c r="X456" s="50"/>
      <c r="Y456" s="50"/>
      <c r="Z456" s="50"/>
      <c r="AA456" s="50"/>
      <c r="AB456" s="50"/>
      <c r="AC456" s="50"/>
      <c r="AD456" s="56"/>
      <c r="AE456" s="56"/>
      <c r="AF456" s="56"/>
    </row>
    <row r="457" spans="1:45" ht="56.25" customHeight="1" x14ac:dyDescent="0.25">
      <c r="A457" s="21">
        <v>450</v>
      </c>
      <c r="B457" s="5"/>
      <c r="C457" s="46"/>
      <c r="D457" s="5"/>
      <c r="E457" s="46"/>
      <c r="F457" s="5" t="s">
        <v>3016</v>
      </c>
      <c r="G457" s="45">
        <v>42753</v>
      </c>
      <c r="H457" s="5"/>
      <c r="I457" s="46"/>
      <c r="J457" s="8">
        <v>44927</v>
      </c>
      <c r="K457" s="5" t="s">
        <v>3184</v>
      </c>
      <c r="L457" s="8">
        <v>42713</v>
      </c>
      <c r="M457" s="4" t="s">
        <v>3185</v>
      </c>
      <c r="N457" s="5">
        <v>8602273761</v>
      </c>
      <c r="O457" s="5" t="s">
        <v>658</v>
      </c>
      <c r="P457" s="5"/>
      <c r="Q457" s="5"/>
      <c r="R457" s="5" t="s">
        <v>3186</v>
      </c>
      <c r="S457" s="35" t="s">
        <v>3187</v>
      </c>
      <c r="T457" s="5"/>
      <c r="U457" s="11">
        <f t="shared" ref="U457:U520" si="7">V457+W457+X457+Y457+Z457</f>
        <v>0</v>
      </c>
      <c r="V457" s="50"/>
      <c r="W457" s="50"/>
      <c r="X457" s="50"/>
      <c r="Y457" s="50"/>
      <c r="Z457" s="50"/>
      <c r="AA457" s="50"/>
      <c r="AB457" s="50"/>
      <c r="AC457" s="50"/>
      <c r="AD457" s="56"/>
      <c r="AE457" s="56"/>
      <c r="AF457" s="56"/>
    </row>
    <row r="458" spans="1:45" ht="93.75" customHeight="1" x14ac:dyDescent="0.25">
      <c r="A458" s="21">
        <v>451</v>
      </c>
      <c r="B458" s="5"/>
      <c r="C458" s="46"/>
      <c r="D458" s="5"/>
      <c r="E458" s="46"/>
      <c r="F458" s="5" t="s">
        <v>3016</v>
      </c>
      <c r="G458" s="45">
        <v>42404</v>
      </c>
      <c r="H458" s="5"/>
      <c r="I458" s="46"/>
      <c r="J458" s="8">
        <v>44927</v>
      </c>
      <c r="K458" s="5" t="s">
        <v>305</v>
      </c>
      <c r="L458" s="8">
        <v>42276</v>
      </c>
      <c r="M458" s="4">
        <v>1158617009176</v>
      </c>
      <c r="N458" s="5">
        <v>8611010790</v>
      </c>
      <c r="O458" s="5" t="s">
        <v>518</v>
      </c>
      <c r="P458" s="5" t="s">
        <v>505</v>
      </c>
      <c r="Q458" s="5"/>
      <c r="R458" s="5" t="s">
        <v>543</v>
      </c>
      <c r="S458" s="5" t="s">
        <v>544</v>
      </c>
      <c r="T458" s="5"/>
      <c r="U458" s="11">
        <f t="shared" si="7"/>
        <v>0</v>
      </c>
      <c r="V458" s="50"/>
      <c r="W458" s="50"/>
      <c r="X458" s="50"/>
      <c r="Y458" s="50"/>
      <c r="Z458" s="50"/>
      <c r="AA458" s="50"/>
      <c r="AB458" s="50"/>
      <c r="AC458" s="50"/>
      <c r="AD458" s="56"/>
      <c r="AE458" s="56"/>
      <c r="AF458" s="56"/>
    </row>
    <row r="459" spans="1:45" ht="75" customHeight="1" x14ac:dyDescent="0.25">
      <c r="A459" s="21">
        <v>452</v>
      </c>
      <c r="B459" s="5"/>
      <c r="C459" s="46"/>
      <c r="D459" s="5"/>
      <c r="E459" s="46"/>
      <c r="F459" s="5" t="s">
        <v>3016</v>
      </c>
      <c r="G459" s="45">
        <v>43276</v>
      </c>
      <c r="H459" s="5"/>
      <c r="I459" s="46"/>
      <c r="J459" s="8">
        <v>44927</v>
      </c>
      <c r="K459" s="5" t="s">
        <v>306</v>
      </c>
      <c r="L459" s="8">
        <v>41967</v>
      </c>
      <c r="M459" s="4">
        <v>1148603008234</v>
      </c>
      <c r="N459" s="5" t="s">
        <v>1508</v>
      </c>
      <c r="O459" s="5" t="s">
        <v>540</v>
      </c>
      <c r="P459" s="5" t="s">
        <v>505</v>
      </c>
      <c r="Q459" s="5"/>
      <c r="R459" s="5" t="s">
        <v>545</v>
      </c>
      <c r="S459" s="5" t="s">
        <v>546</v>
      </c>
      <c r="T459" s="5"/>
      <c r="U459" s="11">
        <f t="shared" si="7"/>
        <v>0</v>
      </c>
      <c r="V459" s="50"/>
      <c r="W459" s="50"/>
      <c r="X459" s="50"/>
      <c r="Y459" s="50"/>
      <c r="Z459" s="50"/>
      <c r="AA459" s="50"/>
      <c r="AB459" s="50"/>
      <c r="AC459" s="50"/>
      <c r="AD459" s="56"/>
      <c r="AE459" s="56"/>
      <c r="AF459" s="56"/>
    </row>
    <row r="460" spans="1:45" ht="75" customHeight="1" x14ac:dyDescent="0.25">
      <c r="A460" s="21">
        <v>453</v>
      </c>
      <c r="B460" s="5"/>
      <c r="C460" s="46"/>
      <c r="D460" s="5"/>
      <c r="E460" s="46"/>
      <c r="F460" s="5" t="s">
        <v>3016</v>
      </c>
      <c r="G460" s="45">
        <v>42684</v>
      </c>
      <c r="H460" s="5"/>
      <c r="I460" s="46"/>
      <c r="J460" s="8">
        <v>44927</v>
      </c>
      <c r="K460" s="5" t="s">
        <v>307</v>
      </c>
      <c r="L460" s="8">
        <v>42120</v>
      </c>
      <c r="M460" s="4">
        <v>1158600000349</v>
      </c>
      <c r="N460" s="5" t="s">
        <v>1505</v>
      </c>
      <c r="O460" s="5" t="s">
        <v>367</v>
      </c>
      <c r="P460" s="5" t="s">
        <v>550</v>
      </c>
      <c r="Q460" s="5"/>
      <c r="R460" s="5" t="s">
        <v>547</v>
      </c>
      <c r="S460" s="5" t="s">
        <v>548</v>
      </c>
      <c r="T460" s="5"/>
      <c r="U460" s="11">
        <f t="shared" si="7"/>
        <v>0</v>
      </c>
      <c r="V460" s="50"/>
      <c r="W460" s="50"/>
      <c r="X460" s="50"/>
      <c r="Y460" s="50"/>
      <c r="Z460" s="50"/>
      <c r="AA460" s="50"/>
      <c r="AB460" s="50"/>
      <c r="AC460" s="50"/>
      <c r="AD460" s="56"/>
      <c r="AE460" s="56"/>
      <c r="AF460" s="56"/>
    </row>
    <row r="461" spans="1:45" ht="75" customHeight="1" x14ac:dyDescent="0.25">
      <c r="A461" s="21">
        <v>454</v>
      </c>
      <c r="B461" s="5"/>
      <c r="C461" s="46"/>
      <c r="D461" s="5"/>
      <c r="E461" s="46"/>
      <c r="F461" s="5" t="s">
        <v>3016</v>
      </c>
      <c r="G461" s="45">
        <v>42429</v>
      </c>
      <c r="H461" s="5" t="s">
        <v>3019</v>
      </c>
      <c r="I461" s="45">
        <v>44012</v>
      </c>
      <c r="J461" s="8">
        <v>44927</v>
      </c>
      <c r="K461" s="5" t="s">
        <v>308</v>
      </c>
      <c r="L461" s="8">
        <v>41288</v>
      </c>
      <c r="M461" s="4">
        <v>1138600000065</v>
      </c>
      <c r="N461" s="5" t="s">
        <v>1504</v>
      </c>
      <c r="O461" s="5" t="s">
        <v>553</v>
      </c>
      <c r="P461" s="5" t="s">
        <v>550</v>
      </c>
      <c r="Q461" s="5"/>
      <c r="R461" s="5" t="s">
        <v>551</v>
      </c>
      <c r="S461" s="5" t="s">
        <v>552</v>
      </c>
      <c r="T461" s="5"/>
      <c r="U461" s="11">
        <f t="shared" si="7"/>
        <v>0</v>
      </c>
      <c r="V461" s="50"/>
      <c r="W461" s="50"/>
      <c r="X461" s="50"/>
      <c r="Y461" s="50"/>
      <c r="Z461" s="50"/>
      <c r="AA461" s="50"/>
      <c r="AB461" s="50"/>
      <c r="AC461" s="50"/>
      <c r="AD461" s="56"/>
      <c r="AE461" s="56"/>
      <c r="AF461" s="56"/>
    </row>
    <row r="462" spans="1:45" ht="101.25" customHeight="1" x14ac:dyDescent="0.25">
      <c r="A462" s="21">
        <v>455</v>
      </c>
      <c r="B462" s="5"/>
      <c r="C462" s="46"/>
      <c r="D462" s="5"/>
      <c r="E462" s="46"/>
      <c r="F462" s="5" t="s">
        <v>3016</v>
      </c>
      <c r="G462" s="45">
        <v>42349</v>
      </c>
      <c r="H462" s="5"/>
      <c r="I462" s="46"/>
      <c r="J462" s="8">
        <v>44927</v>
      </c>
      <c r="K462" s="5" t="s">
        <v>310</v>
      </c>
      <c r="L462" s="8">
        <v>40806</v>
      </c>
      <c r="M462" s="4">
        <v>1118624000120</v>
      </c>
      <c r="N462" s="5" t="s">
        <v>1501</v>
      </c>
      <c r="O462" s="5" t="s">
        <v>367</v>
      </c>
      <c r="P462" s="5" t="s">
        <v>550</v>
      </c>
      <c r="Q462" s="5"/>
      <c r="R462" s="5" t="s">
        <v>555</v>
      </c>
      <c r="S462" s="5" t="s">
        <v>556</v>
      </c>
      <c r="T462" s="5"/>
      <c r="U462" s="11">
        <f t="shared" si="7"/>
        <v>0</v>
      </c>
      <c r="V462" s="50"/>
      <c r="W462" s="50"/>
      <c r="X462" s="50"/>
      <c r="Y462" s="50"/>
      <c r="Z462" s="50"/>
      <c r="AA462" s="50"/>
      <c r="AB462" s="50"/>
      <c r="AC462" s="50"/>
      <c r="AD462" s="56"/>
      <c r="AE462" s="56"/>
      <c r="AF462" s="56"/>
    </row>
    <row r="463" spans="1:45" ht="109.5" customHeight="1" x14ac:dyDescent="0.25">
      <c r="A463" s="21">
        <v>456</v>
      </c>
      <c r="B463" s="5"/>
      <c r="C463" s="46"/>
      <c r="D463" s="5"/>
      <c r="E463" s="46"/>
      <c r="F463" s="5" t="s">
        <v>3016</v>
      </c>
      <c r="G463" s="45">
        <v>43210</v>
      </c>
      <c r="H463" s="5"/>
      <c r="I463" s="46"/>
      <c r="J463" s="8">
        <v>44927</v>
      </c>
      <c r="K463" s="5" t="s">
        <v>311</v>
      </c>
      <c r="L463" s="8">
        <v>40423</v>
      </c>
      <c r="M463" s="4">
        <v>1108600001553</v>
      </c>
      <c r="N463" s="5" t="s">
        <v>1502</v>
      </c>
      <c r="O463" s="5" t="s">
        <v>367</v>
      </c>
      <c r="P463" s="5" t="s">
        <v>550</v>
      </c>
      <c r="Q463" s="5"/>
      <c r="R463" s="5" t="s">
        <v>557</v>
      </c>
      <c r="S463" s="5" t="s">
        <v>558</v>
      </c>
      <c r="T463" s="5"/>
      <c r="U463" s="11">
        <f t="shared" si="7"/>
        <v>0</v>
      </c>
      <c r="V463" s="50"/>
      <c r="W463" s="50"/>
      <c r="X463" s="50"/>
      <c r="Y463" s="50"/>
      <c r="Z463" s="50"/>
      <c r="AA463" s="50"/>
      <c r="AB463" s="50"/>
      <c r="AC463" s="50"/>
      <c r="AD463" s="56"/>
      <c r="AE463" s="56"/>
      <c r="AF463" s="56"/>
    </row>
    <row r="464" spans="1:45" ht="121.5" customHeight="1" x14ac:dyDescent="0.25">
      <c r="A464" s="21">
        <v>457</v>
      </c>
      <c r="B464" s="5"/>
      <c r="C464" s="46"/>
      <c r="D464" s="5"/>
      <c r="E464" s="46"/>
      <c r="F464" s="5" t="s">
        <v>3016</v>
      </c>
      <c r="G464" s="45">
        <v>42970</v>
      </c>
      <c r="H464" s="5"/>
      <c r="I464" s="46"/>
      <c r="J464" s="8">
        <v>44927</v>
      </c>
      <c r="K464" s="5" t="s">
        <v>312</v>
      </c>
      <c r="L464" s="8">
        <v>42346</v>
      </c>
      <c r="M464" s="4">
        <v>1158600001317</v>
      </c>
      <c r="N464" s="5" t="s">
        <v>1499</v>
      </c>
      <c r="O464" s="5" t="s">
        <v>367</v>
      </c>
      <c r="P464" s="5" t="s">
        <v>550</v>
      </c>
      <c r="Q464" s="5"/>
      <c r="R464" s="5" t="s">
        <v>559</v>
      </c>
      <c r="S464" s="5" t="s">
        <v>560</v>
      </c>
      <c r="T464" s="5"/>
      <c r="U464" s="11">
        <f t="shared" si="7"/>
        <v>0</v>
      </c>
      <c r="V464" s="50"/>
      <c r="W464" s="50"/>
      <c r="X464" s="50"/>
      <c r="Y464" s="50"/>
      <c r="Z464" s="50"/>
      <c r="AA464" s="50"/>
      <c r="AB464" s="50"/>
      <c r="AC464" s="50"/>
      <c r="AD464" s="142"/>
      <c r="AE464" s="142"/>
      <c r="AF464" s="142"/>
      <c r="AG464" s="17"/>
      <c r="AH464" s="17"/>
      <c r="AI464" s="17"/>
      <c r="AJ464" s="17"/>
      <c r="AK464" s="17"/>
      <c r="AL464" s="17"/>
      <c r="AM464" s="17"/>
      <c r="AN464" s="17"/>
      <c r="AO464" s="17"/>
      <c r="AP464" s="17"/>
      <c r="AQ464" s="17"/>
      <c r="AR464" s="17"/>
      <c r="AS464" s="17"/>
    </row>
    <row r="465" spans="1:45" ht="108.75" customHeight="1" x14ac:dyDescent="0.25">
      <c r="A465" s="21">
        <v>458</v>
      </c>
      <c r="B465" s="5"/>
      <c r="C465" s="46"/>
      <c r="D465" s="5"/>
      <c r="E465" s="46"/>
      <c r="F465" s="5" t="s">
        <v>3016</v>
      </c>
      <c r="G465" s="45">
        <v>43125</v>
      </c>
      <c r="H465" s="5"/>
      <c r="I465" s="46"/>
      <c r="J465" s="8">
        <v>44927</v>
      </c>
      <c r="K465" s="5" t="s">
        <v>314</v>
      </c>
      <c r="L465" s="8">
        <v>43042</v>
      </c>
      <c r="M465" s="4">
        <v>1178600001601</v>
      </c>
      <c r="N465" s="5" t="s">
        <v>1500</v>
      </c>
      <c r="O465" s="5" t="s">
        <v>367</v>
      </c>
      <c r="P465" s="5" t="s">
        <v>550</v>
      </c>
      <c r="Q465" s="5"/>
      <c r="R465" s="5" t="s">
        <v>563</v>
      </c>
      <c r="S465" s="5" t="s">
        <v>564</v>
      </c>
      <c r="T465" s="5"/>
      <c r="U465" s="11">
        <f t="shared" si="7"/>
        <v>0</v>
      </c>
      <c r="V465" s="50"/>
      <c r="W465" s="50"/>
      <c r="X465" s="50"/>
      <c r="Y465" s="50"/>
      <c r="Z465" s="50"/>
      <c r="AA465" s="50"/>
      <c r="AB465" s="50"/>
      <c r="AC465" s="50"/>
      <c r="AD465" s="56"/>
      <c r="AE465" s="56"/>
      <c r="AF465" s="56"/>
    </row>
    <row r="466" spans="1:45" ht="71.25" customHeight="1" x14ac:dyDescent="0.25">
      <c r="A466" s="21">
        <v>459</v>
      </c>
      <c r="B466" s="5"/>
      <c r="C466" s="46"/>
      <c r="D466" s="5"/>
      <c r="E466" s="46"/>
      <c r="F466" s="5" t="s">
        <v>3016</v>
      </c>
      <c r="G466" s="45">
        <v>43556</v>
      </c>
      <c r="H466" s="5"/>
      <c r="I466" s="46"/>
      <c r="J466" s="8">
        <v>44927</v>
      </c>
      <c r="K466" s="5" t="s">
        <v>316</v>
      </c>
      <c r="L466" s="5" t="s">
        <v>1491</v>
      </c>
      <c r="M466" s="37">
        <v>1188600002073</v>
      </c>
      <c r="N466" s="5" t="s">
        <v>1492</v>
      </c>
      <c r="O466" s="5" t="s">
        <v>367</v>
      </c>
      <c r="P466" s="5" t="s">
        <v>569</v>
      </c>
      <c r="Q466" s="5"/>
      <c r="R466" s="5" t="s">
        <v>567</v>
      </c>
      <c r="S466" s="5" t="s">
        <v>568</v>
      </c>
      <c r="T466" s="5"/>
      <c r="U466" s="11">
        <f t="shared" si="7"/>
        <v>0</v>
      </c>
      <c r="V466" s="50"/>
      <c r="W466" s="50"/>
      <c r="X466" s="50"/>
      <c r="Y466" s="50"/>
      <c r="Z466" s="50"/>
      <c r="AA466" s="50"/>
      <c r="AB466" s="50"/>
      <c r="AC466" s="50"/>
      <c r="AD466" s="142"/>
      <c r="AE466" s="142"/>
      <c r="AF466" s="142"/>
      <c r="AG466" s="17"/>
      <c r="AH466" s="17"/>
      <c r="AI466" s="17"/>
      <c r="AJ466" s="17"/>
      <c r="AK466" s="17"/>
      <c r="AL466" s="17"/>
      <c r="AM466" s="17"/>
      <c r="AN466" s="17"/>
      <c r="AO466" s="17"/>
      <c r="AP466" s="17"/>
      <c r="AQ466" s="17"/>
      <c r="AR466" s="17"/>
      <c r="AS466" s="17"/>
    </row>
    <row r="467" spans="1:45" ht="150" customHeight="1" x14ac:dyDescent="0.25">
      <c r="A467" s="21">
        <v>460</v>
      </c>
      <c r="B467" s="5"/>
      <c r="C467" s="46"/>
      <c r="D467" s="5"/>
      <c r="E467" s="46"/>
      <c r="F467" s="5" t="s">
        <v>3016</v>
      </c>
      <c r="G467" s="45">
        <v>42754</v>
      </c>
      <c r="H467" s="5"/>
      <c r="I467" s="46"/>
      <c r="J467" s="8">
        <v>44927</v>
      </c>
      <c r="K467" s="5" t="s">
        <v>319</v>
      </c>
      <c r="L467" s="8">
        <v>41339</v>
      </c>
      <c r="M467" s="4">
        <v>1128624001879</v>
      </c>
      <c r="N467" s="5">
        <v>8602999553</v>
      </c>
      <c r="O467" s="5" t="s">
        <v>529</v>
      </c>
      <c r="P467" s="5"/>
      <c r="Q467" s="5"/>
      <c r="R467" s="5" t="s">
        <v>576</v>
      </c>
      <c r="S467" s="5" t="s">
        <v>577</v>
      </c>
      <c r="T467" s="5"/>
      <c r="U467" s="11">
        <f t="shared" si="7"/>
        <v>0</v>
      </c>
      <c r="V467" s="50"/>
      <c r="W467" s="50"/>
      <c r="X467" s="50"/>
      <c r="Y467" s="50"/>
      <c r="Z467" s="50"/>
      <c r="AA467" s="50"/>
      <c r="AB467" s="50"/>
      <c r="AC467" s="50"/>
      <c r="AD467" s="142"/>
      <c r="AE467" s="142"/>
      <c r="AF467" s="142"/>
      <c r="AG467" s="17"/>
      <c r="AH467" s="17"/>
      <c r="AI467" s="17"/>
      <c r="AJ467" s="17"/>
      <c r="AK467" s="17"/>
      <c r="AL467" s="17"/>
      <c r="AM467" s="17"/>
      <c r="AN467" s="17"/>
      <c r="AO467" s="17"/>
      <c r="AP467" s="17"/>
      <c r="AQ467" s="17"/>
      <c r="AR467" s="17"/>
      <c r="AS467" s="17"/>
    </row>
    <row r="468" spans="1:45" ht="187.5" customHeight="1" x14ac:dyDescent="0.25">
      <c r="A468" s="21">
        <v>461</v>
      </c>
      <c r="B468" s="5"/>
      <c r="C468" s="46"/>
      <c r="D468" s="5"/>
      <c r="E468" s="46"/>
      <c r="F468" s="5" t="s">
        <v>3016</v>
      </c>
      <c r="G468" s="45">
        <v>42320</v>
      </c>
      <c r="H468" s="5"/>
      <c r="I468" s="46"/>
      <c r="J468" s="8">
        <v>44927</v>
      </c>
      <c r="K468" s="5" t="s">
        <v>320</v>
      </c>
      <c r="L468" s="8">
        <v>41480</v>
      </c>
      <c r="M468" s="4">
        <v>1138600001099</v>
      </c>
      <c r="N468" s="5">
        <v>8606999089</v>
      </c>
      <c r="O468" s="5" t="s">
        <v>364</v>
      </c>
      <c r="P468" s="5"/>
      <c r="Q468" s="5"/>
      <c r="R468" s="5" t="s">
        <v>578</v>
      </c>
      <c r="S468" s="5" t="s">
        <v>579</v>
      </c>
      <c r="T468" s="5"/>
      <c r="U468" s="11">
        <f t="shared" si="7"/>
        <v>0</v>
      </c>
      <c r="V468" s="50"/>
      <c r="W468" s="50"/>
      <c r="X468" s="50"/>
      <c r="Y468" s="50"/>
      <c r="Z468" s="50"/>
      <c r="AA468" s="50"/>
      <c r="AB468" s="50"/>
      <c r="AC468" s="50"/>
      <c r="AD468" s="142"/>
      <c r="AE468" s="142"/>
      <c r="AF468" s="142"/>
      <c r="AG468" s="17"/>
      <c r="AH468" s="17"/>
      <c r="AI468" s="17"/>
      <c r="AJ468" s="17"/>
      <c r="AK468" s="17"/>
      <c r="AL468" s="17"/>
      <c r="AM468" s="17"/>
      <c r="AN468" s="17"/>
      <c r="AO468" s="17"/>
      <c r="AP468" s="17"/>
      <c r="AQ468" s="17"/>
      <c r="AR468" s="17"/>
      <c r="AS468" s="17"/>
    </row>
    <row r="469" spans="1:45" ht="187.5" customHeight="1" x14ac:dyDescent="0.25">
      <c r="A469" s="21">
        <v>462</v>
      </c>
      <c r="B469" s="5"/>
      <c r="C469" s="46"/>
      <c r="D469" s="5"/>
      <c r="E469" s="46"/>
      <c r="F469" s="5" t="s">
        <v>3016</v>
      </c>
      <c r="G469" s="45">
        <v>43920</v>
      </c>
      <c r="H469" s="5"/>
      <c r="I469" s="46"/>
      <c r="J469" s="8">
        <v>44927</v>
      </c>
      <c r="K469" s="5" t="s">
        <v>321</v>
      </c>
      <c r="L469" s="8">
        <v>37578</v>
      </c>
      <c r="M469" s="4">
        <v>1028601465991</v>
      </c>
      <c r="N469" s="5" t="s">
        <v>1489</v>
      </c>
      <c r="O469" s="5" t="s">
        <v>582</v>
      </c>
      <c r="P469" s="5"/>
      <c r="Q469" s="5"/>
      <c r="R469" s="5" t="s">
        <v>580</v>
      </c>
      <c r="S469" s="5" t="s">
        <v>581</v>
      </c>
      <c r="T469" s="5"/>
      <c r="U469" s="11">
        <f t="shared" si="7"/>
        <v>0</v>
      </c>
      <c r="V469" s="50"/>
      <c r="W469" s="50"/>
      <c r="X469" s="50"/>
      <c r="Y469" s="50"/>
      <c r="Z469" s="50"/>
      <c r="AA469" s="50"/>
      <c r="AB469" s="50"/>
      <c r="AC469" s="50"/>
      <c r="AD469" s="142"/>
      <c r="AE469" s="142"/>
      <c r="AF469" s="142"/>
      <c r="AG469" s="17"/>
      <c r="AH469" s="17"/>
      <c r="AI469" s="17"/>
      <c r="AJ469" s="17"/>
      <c r="AK469" s="17"/>
      <c r="AL469" s="17"/>
      <c r="AM469" s="17"/>
      <c r="AN469" s="17"/>
      <c r="AO469" s="17"/>
      <c r="AP469" s="17"/>
      <c r="AQ469" s="17"/>
      <c r="AR469" s="17"/>
      <c r="AS469" s="17"/>
    </row>
    <row r="470" spans="1:45" ht="131.25" customHeight="1" x14ac:dyDescent="0.25">
      <c r="A470" s="21">
        <v>463</v>
      </c>
      <c r="B470" s="5"/>
      <c r="C470" s="46"/>
      <c r="D470" s="5"/>
      <c r="E470" s="46"/>
      <c r="F470" s="5" t="s">
        <v>3016</v>
      </c>
      <c r="G470" s="45">
        <v>43353</v>
      </c>
      <c r="H470" s="5"/>
      <c r="I470" s="46"/>
      <c r="J470" s="8">
        <v>44927</v>
      </c>
      <c r="K470" s="5" t="s">
        <v>322</v>
      </c>
      <c r="L470" s="8">
        <v>43024</v>
      </c>
      <c r="M470" s="4">
        <v>1178600001470</v>
      </c>
      <c r="N470" s="5" t="s">
        <v>1488</v>
      </c>
      <c r="O470" s="5" t="s">
        <v>366</v>
      </c>
      <c r="P470" s="5"/>
      <c r="Q470" s="5"/>
      <c r="R470" s="5" t="s">
        <v>583</v>
      </c>
      <c r="S470" s="5" t="s">
        <v>584</v>
      </c>
      <c r="T470" s="5"/>
      <c r="U470" s="11">
        <f t="shared" si="7"/>
        <v>0</v>
      </c>
      <c r="V470" s="50"/>
      <c r="W470" s="50"/>
      <c r="X470" s="50"/>
      <c r="Y470" s="50"/>
      <c r="Z470" s="50"/>
      <c r="AA470" s="50"/>
      <c r="AB470" s="50"/>
      <c r="AC470" s="50"/>
      <c r="AD470" s="56"/>
      <c r="AE470" s="56"/>
      <c r="AF470" s="56"/>
    </row>
    <row r="471" spans="1:45" s="17" customFormat="1" ht="150" x14ac:dyDescent="0.25">
      <c r="A471" s="21">
        <v>464</v>
      </c>
      <c r="B471" s="5"/>
      <c r="C471" s="46"/>
      <c r="D471" s="5"/>
      <c r="E471" s="46"/>
      <c r="F471" s="5" t="s">
        <v>3016</v>
      </c>
      <c r="G471" s="45">
        <v>43066</v>
      </c>
      <c r="H471" s="5"/>
      <c r="I471" s="46"/>
      <c r="J471" s="8">
        <v>44927</v>
      </c>
      <c r="K471" s="5" t="s">
        <v>323</v>
      </c>
      <c r="L471" s="8">
        <v>43038</v>
      </c>
      <c r="M471" s="4">
        <v>1178600001580</v>
      </c>
      <c r="N471" s="5" t="s">
        <v>1487</v>
      </c>
      <c r="O471" s="5" t="s">
        <v>369</v>
      </c>
      <c r="P471" s="5"/>
      <c r="Q471" s="5"/>
      <c r="R471" s="5" t="s">
        <v>585</v>
      </c>
      <c r="S471" s="5" t="s">
        <v>586</v>
      </c>
      <c r="T471" s="5"/>
      <c r="U471" s="11">
        <f t="shared" si="7"/>
        <v>0</v>
      </c>
      <c r="V471" s="50"/>
      <c r="W471" s="50"/>
      <c r="X471" s="50"/>
      <c r="Y471" s="50"/>
      <c r="Z471" s="50"/>
      <c r="AA471" s="50"/>
      <c r="AB471" s="50"/>
      <c r="AC471" s="50"/>
      <c r="AD471" s="56"/>
      <c r="AE471" s="56"/>
      <c r="AF471" s="56"/>
      <c r="AG471" s="9"/>
      <c r="AH471" s="9"/>
      <c r="AI471" s="9"/>
      <c r="AJ471" s="9"/>
      <c r="AK471" s="9"/>
      <c r="AL471" s="9"/>
      <c r="AM471" s="9"/>
      <c r="AN471" s="9"/>
      <c r="AO471" s="9"/>
      <c r="AP471" s="9"/>
      <c r="AQ471" s="9"/>
      <c r="AR471" s="9"/>
      <c r="AS471" s="9"/>
    </row>
    <row r="472" spans="1:45" ht="187.5" customHeight="1" x14ac:dyDescent="0.25">
      <c r="A472" s="21">
        <v>465</v>
      </c>
      <c r="B472" s="5"/>
      <c r="C472" s="46"/>
      <c r="D472" s="5"/>
      <c r="E472" s="46"/>
      <c r="F472" s="5" t="s">
        <v>3016</v>
      </c>
      <c r="G472" s="45">
        <v>43096</v>
      </c>
      <c r="H472" s="5"/>
      <c r="I472" s="46"/>
      <c r="J472" s="8">
        <v>44927</v>
      </c>
      <c r="K472" s="5" t="s">
        <v>1402</v>
      </c>
      <c r="L472" s="5" t="s">
        <v>1403</v>
      </c>
      <c r="M472" s="4">
        <v>1178600001733</v>
      </c>
      <c r="N472" s="5" t="s">
        <v>1404</v>
      </c>
      <c r="O472" s="5"/>
      <c r="P472" s="102" t="s">
        <v>1337</v>
      </c>
      <c r="Q472" s="102"/>
      <c r="R472" s="5" t="s">
        <v>1406</v>
      </c>
      <c r="S472" s="5" t="s">
        <v>1405</v>
      </c>
      <c r="T472" s="5"/>
      <c r="U472" s="11">
        <f t="shared" si="7"/>
        <v>0</v>
      </c>
      <c r="V472" s="50"/>
      <c r="W472" s="50"/>
      <c r="X472" s="50"/>
      <c r="Y472" s="50"/>
      <c r="Z472" s="50"/>
      <c r="AA472" s="50"/>
      <c r="AB472" s="50"/>
      <c r="AC472" s="50"/>
      <c r="AD472" s="142"/>
      <c r="AE472" s="142"/>
      <c r="AF472" s="142"/>
      <c r="AG472" s="17"/>
      <c r="AH472" s="17"/>
      <c r="AI472" s="17"/>
      <c r="AJ472" s="17"/>
      <c r="AK472" s="17"/>
      <c r="AL472" s="17"/>
      <c r="AM472" s="17"/>
      <c r="AN472" s="17"/>
      <c r="AO472" s="17"/>
      <c r="AP472" s="17"/>
      <c r="AQ472" s="17"/>
      <c r="AR472" s="17"/>
      <c r="AS472" s="17"/>
    </row>
    <row r="473" spans="1:45" s="17" customFormat="1" ht="187.5" x14ac:dyDescent="0.3">
      <c r="A473" s="21">
        <v>466</v>
      </c>
      <c r="B473" s="5"/>
      <c r="C473" s="46"/>
      <c r="D473" s="5"/>
      <c r="E473" s="46"/>
      <c r="F473" s="5" t="s">
        <v>3016</v>
      </c>
      <c r="G473" s="45">
        <v>43153</v>
      </c>
      <c r="H473" s="5"/>
      <c r="I473" s="46"/>
      <c r="J473" s="8">
        <v>44927</v>
      </c>
      <c r="K473" s="5" t="s">
        <v>1336</v>
      </c>
      <c r="L473" s="8">
        <v>43096</v>
      </c>
      <c r="M473" s="4">
        <v>1178600001953</v>
      </c>
      <c r="N473" s="5">
        <v>8602283030</v>
      </c>
      <c r="O473" s="5"/>
      <c r="P473" s="5" t="s">
        <v>1337</v>
      </c>
      <c r="Q473" s="5"/>
      <c r="R473" s="5" t="s">
        <v>1339</v>
      </c>
      <c r="S473" s="5" t="s">
        <v>1338</v>
      </c>
      <c r="T473" s="5"/>
      <c r="U473" s="11">
        <f t="shared" si="7"/>
        <v>0.5</v>
      </c>
      <c r="V473" s="15"/>
      <c r="W473" s="15"/>
      <c r="X473" s="15"/>
      <c r="Y473" s="15"/>
      <c r="Z473" s="16">
        <v>0.5</v>
      </c>
      <c r="AA473" s="16" t="s">
        <v>592</v>
      </c>
      <c r="AB473" s="50" t="s">
        <v>708</v>
      </c>
      <c r="AC473" s="16"/>
      <c r="AD473" s="56"/>
      <c r="AE473" s="56"/>
      <c r="AF473" s="56"/>
      <c r="AG473" s="9"/>
      <c r="AH473" s="9"/>
      <c r="AI473" s="9"/>
      <c r="AJ473" s="9"/>
      <c r="AK473" s="9"/>
      <c r="AL473" s="9"/>
      <c r="AM473" s="9"/>
      <c r="AN473" s="9"/>
      <c r="AO473" s="9"/>
      <c r="AP473" s="9"/>
      <c r="AQ473" s="9"/>
      <c r="AR473" s="9"/>
      <c r="AS473" s="9"/>
    </row>
    <row r="474" spans="1:45" s="17" customFormat="1" ht="112.5" customHeight="1" x14ac:dyDescent="0.25">
      <c r="A474" s="21">
        <v>467</v>
      </c>
      <c r="B474" s="5"/>
      <c r="C474" s="46"/>
      <c r="D474" s="5"/>
      <c r="E474" s="46"/>
      <c r="F474" s="5" t="s">
        <v>3016</v>
      </c>
      <c r="G474" s="45">
        <v>43992</v>
      </c>
      <c r="H474" s="5"/>
      <c r="I474" s="46"/>
      <c r="J474" s="8">
        <v>44927</v>
      </c>
      <c r="K474" s="5" t="s">
        <v>3188</v>
      </c>
      <c r="L474" s="5" t="s">
        <v>1408</v>
      </c>
      <c r="M474" s="4">
        <v>1197746000000</v>
      </c>
      <c r="N474" s="5" t="s">
        <v>1409</v>
      </c>
      <c r="O474" s="5"/>
      <c r="P474" s="102" t="s">
        <v>1407</v>
      </c>
      <c r="Q474" s="102"/>
      <c r="R474" s="5" t="s">
        <v>1410</v>
      </c>
      <c r="S474" s="5" t="s">
        <v>1737</v>
      </c>
      <c r="T474" s="5"/>
      <c r="U474" s="11">
        <f t="shared" si="7"/>
        <v>0</v>
      </c>
      <c r="V474" s="50"/>
      <c r="W474" s="50"/>
      <c r="X474" s="50"/>
      <c r="Y474" s="50"/>
      <c r="Z474" s="50"/>
      <c r="AA474" s="50"/>
      <c r="AB474" s="50"/>
      <c r="AC474" s="50"/>
      <c r="AD474" s="56"/>
      <c r="AE474" s="56"/>
      <c r="AF474" s="56"/>
      <c r="AG474" s="9"/>
      <c r="AH474" s="9"/>
      <c r="AI474" s="9"/>
      <c r="AJ474" s="9"/>
      <c r="AK474" s="9"/>
      <c r="AL474" s="9"/>
      <c r="AM474" s="9"/>
      <c r="AN474" s="9"/>
      <c r="AO474" s="9"/>
      <c r="AP474" s="9"/>
      <c r="AQ474" s="9"/>
      <c r="AR474" s="9"/>
      <c r="AS474" s="9"/>
    </row>
    <row r="475" spans="1:45" s="17" customFormat="1" ht="75" x14ac:dyDescent="0.25">
      <c r="A475" s="21">
        <v>468</v>
      </c>
      <c r="B475" s="5"/>
      <c r="C475" s="46"/>
      <c r="D475" s="5"/>
      <c r="E475" s="46"/>
      <c r="F475" s="5" t="s">
        <v>3016</v>
      </c>
      <c r="G475" s="45">
        <v>42996</v>
      </c>
      <c r="H475" s="5"/>
      <c r="I475" s="46"/>
      <c r="J475" s="8">
        <v>44927</v>
      </c>
      <c r="K475" s="5" t="s">
        <v>1540</v>
      </c>
      <c r="L475" s="5" t="s">
        <v>1411</v>
      </c>
      <c r="M475" s="4">
        <v>1178617005930</v>
      </c>
      <c r="N475" s="5" t="s">
        <v>1541</v>
      </c>
      <c r="O475" s="5"/>
      <c r="P475" s="102" t="s">
        <v>1516</v>
      </c>
      <c r="Q475" s="102"/>
      <c r="R475" s="5" t="s">
        <v>1542</v>
      </c>
      <c r="S475" s="5" t="s">
        <v>1543</v>
      </c>
      <c r="T475" s="5"/>
      <c r="U475" s="11">
        <f t="shared" si="7"/>
        <v>0</v>
      </c>
      <c r="V475" s="50"/>
      <c r="W475" s="50"/>
      <c r="X475" s="50"/>
      <c r="Y475" s="50"/>
      <c r="Z475" s="50"/>
      <c r="AA475" s="50"/>
      <c r="AB475" s="50"/>
      <c r="AC475" s="50"/>
      <c r="AD475" s="56"/>
      <c r="AE475" s="56"/>
      <c r="AF475" s="56"/>
      <c r="AG475" s="9"/>
      <c r="AH475" s="9"/>
      <c r="AI475" s="9"/>
      <c r="AJ475" s="9"/>
      <c r="AK475" s="9"/>
      <c r="AL475" s="9"/>
      <c r="AM475" s="9"/>
      <c r="AN475" s="9"/>
      <c r="AO475" s="9"/>
      <c r="AP475" s="9"/>
      <c r="AQ475" s="9"/>
      <c r="AR475" s="9"/>
      <c r="AS475" s="9"/>
    </row>
    <row r="476" spans="1:45" s="17" customFormat="1" ht="187.5" x14ac:dyDescent="0.25">
      <c r="A476" s="21">
        <v>469</v>
      </c>
      <c r="B476" s="5"/>
      <c r="C476" s="46"/>
      <c r="D476" s="5"/>
      <c r="E476" s="46"/>
      <c r="F476" s="5" t="s">
        <v>3016</v>
      </c>
      <c r="G476" s="45">
        <v>44134</v>
      </c>
      <c r="H476" s="5"/>
      <c r="I476" s="46"/>
      <c r="J476" s="8">
        <v>44927</v>
      </c>
      <c r="K476" s="5" t="s">
        <v>232</v>
      </c>
      <c r="L476" s="8">
        <v>44089</v>
      </c>
      <c r="M476" s="4">
        <v>1208600009640</v>
      </c>
      <c r="N476" s="5">
        <v>8610030410</v>
      </c>
      <c r="O476" s="5" t="s">
        <v>363</v>
      </c>
      <c r="P476" s="5" t="s">
        <v>362</v>
      </c>
      <c r="Q476" s="5"/>
      <c r="R476" s="5" t="s">
        <v>390</v>
      </c>
      <c r="S476" s="5" t="s">
        <v>391</v>
      </c>
      <c r="T476" s="5"/>
      <c r="U476" s="11">
        <f t="shared" si="7"/>
        <v>0</v>
      </c>
      <c r="V476" s="51"/>
      <c r="W476" s="51"/>
      <c r="X476" s="51"/>
      <c r="Y476" s="51"/>
      <c r="Z476" s="51"/>
      <c r="AA476" s="51"/>
      <c r="AB476" s="51"/>
      <c r="AC476" s="50"/>
      <c r="AD476" s="56"/>
      <c r="AE476" s="56"/>
      <c r="AF476" s="56"/>
      <c r="AG476" s="9"/>
      <c r="AH476" s="9"/>
      <c r="AI476" s="9"/>
      <c r="AJ476" s="9"/>
      <c r="AK476" s="9"/>
      <c r="AL476" s="9"/>
      <c r="AM476" s="9"/>
      <c r="AN476" s="9"/>
      <c r="AO476" s="9"/>
      <c r="AP476" s="9"/>
      <c r="AQ476" s="9"/>
      <c r="AR476" s="9"/>
      <c r="AS476" s="9"/>
    </row>
    <row r="477" spans="1:45" s="17" customFormat="1" ht="187.5" x14ac:dyDescent="0.25">
      <c r="A477" s="21">
        <v>470</v>
      </c>
      <c r="B477" s="5"/>
      <c r="C477" s="46"/>
      <c r="D477" s="5"/>
      <c r="E477" s="46"/>
      <c r="F477" s="5" t="s">
        <v>3016</v>
      </c>
      <c r="G477" s="45">
        <v>44008</v>
      </c>
      <c r="H477" s="5"/>
      <c r="I477" s="46"/>
      <c r="J477" s="8">
        <v>44927</v>
      </c>
      <c r="K477" s="5" t="s">
        <v>234</v>
      </c>
      <c r="L477" s="8">
        <v>43669</v>
      </c>
      <c r="M477" s="4">
        <v>1198600000994</v>
      </c>
      <c r="N477" s="5" t="s">
        <v>1365</v>
      </c>
      <c r="O477" s="5" t="s">
        <v>363</v>
      </c>
      <c r="P477" s="5" t="s">
        <v>362</v>
      </c>
      <c r="Q477" s="5"/>
      <c r="R477" s="5" t="s">
        <v>394</v>
      </c>
      <c r="S477" s="5" t="s">
        <v>395</v>
      </c>
      <c r="T477" s="5"/>
      <c r="U477" s="11">
        <f t="shared" si="7"/>
        <v>0</v>
      </c>
      <c r="V477" s="51"/>
      <c r="W477" s="51"/>
      <c r="X477" s="51"/>
      <c r="Y477" s="51"/>
      <c r="Z477" s="51"/>
      <c r="AA477" s="51"/>
      <c r="AB477" s="51"/>
      <c r="AC477" s="50"/>
      <c r="AD477" s="56"/>
      <c r="AE477" s="56"/>
      <c r="AF477" s="56"/>
      <c r="AG477" s="9"/>
      <c r="AH477" s="9"/>
      <c r="AI477" s="9"/>
      <c r="AJ477" s="9"/>
      <c r="AK477" s="9"/>
      <c r="AL477" s="9"/>
      <c r="AM477" s="9"/>
      <c r="AN477" s="9"/>
      <c r="AO477" s="9"/>
      <c r="AP477" s="9"/>
      <c r="AQ477" s="9"/>
      <c r="AR477" s="9"/>
      <c r="AS477" s="9"/>
    </row>
    <row r="478" spans="1:45" s="17" customFormat="1" ht="150" x14ac:dyDescent="0.25">
      <c r="A478" s="21">
        <v>471</v>
      </c>
      <c r="B478" s="5"/>
      <c r="C478" s="46"/>
      <c r="D478" s="5"/>
      <c r="E478" s="46"/>
      <c r="F478" s="5" t="s">
        <v>3016</v>
      </c>
      <c r="G478" s="45">
        <v>44161</v>
      </c>
      <c r="H478" s="5"/>
      <c r="I478" s="46"/>
      <c r="J478" s="8">
        <v>44927</v>
      </c>
      <c r="K478" s="5" t="s">
        <v>1747</v>
      </c>
      <c r="L478" s="8">
        <v>43811</v>
      </c>
      <c r="M478" s="4">
        <v>319861700091551</v>
      </c>
      <c r="N478" s="4">
        <v>860799229040</v>
      </c>
      <c r="O478" s="5" t="s">
        <v>607</v>
      </c>
      <c r="P478" s="102"/>
      <c r="Q478" s="102"/>
      <c r="R478" s="5" t="s">
        <v>1749</v>
      </c>
      <c r="S478" s="5" t="s">
        <v>1748</v>
      </c>
      <c r="T478" s="5"/>
      <c r="U478" s="11">
        <f t="shared" si="7"/>
        <v>0</v>
      </c>
      <c r="V478" s="50"/>
      <c r="W478" s="50"/>
      <c r="X478" s="50"/>
      <c r="Y478" s="50"/>
      <c r="Z478" s="50"/>
      <c r="AA478" s="50"/>
      <c r="AB478" s="50"/>
      <c r="AC478" s="50"/>
      <c r="AD478" s="56"/>
      <c r="AE478" s="56"/>
      <c r="AF478" s="56"/>
      <c r="AG478" s="9"/>
      <c r="AH478" s="9"/>
      <c r="AI478" s="9"/>
      <c r="AJ478" s="9"/>
      <c r="AK478" s="9"/>
      <c r="AL478" s="9"/>
      <c r="AM478" s="9"/>
      <c r="AN478" s="9"/>
      <c r="AO478" s="9"/>
      <c r="AP478" s="9"/>
      <c r="AQ478" s="9"/>
      <c r="AR478" s="9"/>
      <c r="AS478" s="9"/>
    </row>
    <row r="479" spans="1:45" s="17" customFormat="1" ht="131.25" x14ac:dyDescent="0.25">
      <c r="A479" s="21">
        <v>472</v>
      </c>
      <c r="B479" s="5"/>
      <c r="C479" s="46"/>
      <c r="D479" s="5"/>
      <c r="E479" s="46"/>
      <c r="F479" s="5" t="s">
        <v>3016</v>
      </c>
      <c r="G479" s="45">
        <v>44182</v>
      </c>
      <c r="H479" s="5"/>
      <c r="I479" s="46"/>
      <c r="J479" s="8">
        <v>44927</v>
      </c>
      <c r="K479" s="5" t="s">
        <v>1534</v>
      </c>
      <c r="L479" s="5" t="s">
        <v>1535</v>
      </c>
      <c r="M479" s="4">
        <v>1067203305971</v>
      </c>
      <c r="N479" s="5" t="s">
        <v>1536</v>
      </c>
      <c r="O479" s="5" t="s">
        <v>738</v>
      </c>
      <c r="P479" s="102" t="s">
        <v>1516</v>
      </c>
      <c r="Q479" s="102"/>
      <c r="R479" s="5" t="s">
        <v>1537</v>
      </c>
      <c r="S479" s="5" t="s">
        <v>3189</v>
      </c>
      <c r="T479" s="5"/>
      <c r="U479" s="11">
        <f t="shared" si="7"/>
        <v>0</v>
      </c>
      <c r="V479" s="50"/>
      <c r="W479" s="50"/>
      <c r="X479" s="50"/>
      <c r="Y479" s="50"/>
      <c r="Z479" s="50"/>
      <c r="AA479" s="50"/>
      <c r="AB479" s="50"/>
      <c r="AC479" s="50"/>
      <c r="AD479" s="56"/>
      <c r="AE479" s="56"/>
      <c r="AF479" s="56"/>
      <c r="AG479" s="9"/>
      <c r="AH479" s="9"/>
      <c r="AI479" s="9"/>
      <c r="AJ479" s="9"/>
      <c r="AK479" s="9"/>
      <c r="AL479" s="9"/>
      <c r="AM479" s="9"/>
      <c r="AN479" s="9"/>
      <c r="AO479" s="9"/>
      <c r="AP479" s="9"/>
      <c r="AQ479" s="9"/>
      <c r="AR479" s="9"/>
      <c r="AS479" s="9"/>
    </row>
    <row r="480" spans="1:45" s="17" customFormat="1" ht="93.75" x14ac:dyDescent="0.25">
      <c r="A480" s="21">
        <v>473</v>
      </c>
      <c r="B480" s="5"/>
      <c r="C480" s="46"/>
      <c r="D480" s="5"/>
      <c r="E480" s="46"/>
      <c r="F480" s="5" t="s">
        <v>3016</v>
      </c>
      <c r="G480" s="45">
        <v>44267</v>
      </c>
      <c r="H480" s="5"/>
      <c r="I480" s="46"/>
      <c r="J480" s="8">
        <v>44927</v>
      </c>
      <c r="K480" s="5" t="s">
        <v>228</v>
      </c>
      <c r="L480" s="8">
        <v>43900</v>
      </c>
      <c r="M480" s="4">
        <v>1208600002841</v>
      </c>
      <c r="N480" s="5">
        <v>8606017529</v>
      </c>
      <c r="O480" s="5" t="s">
        <v>365</v>
      </c>
      <c r="P480" s="5" t="s">
        <v>362</v>
      </c>
      <c r="Q480" s="5"/>
      <c r="R480" s="104" t="s">
        <v>381</v>
      </c>
      <c r="S480" s="5" t="s">
        <v>382</v>
      </c>
      <c r="T480" s="5"/>
      <c r="U480" s="11">
        <f t="shared" si="7"/>
        <v>0</v>
      </c>
      <c r="V480" s="51"/>
      <c r="W480" s="51"/>
      <c r="X480" s="51"/>
      <c r="Y480" s="51"/>
      <c r="Z480" s="51"/>
      <c r="AA480" s="51"/>
      <c r="AB480" s="51"/>
      <c r="AC480" s="51"/>
      <c r="AD480" s="56"/>
      <c r="AE480" s="56"/>
      <c r="AF480" s="56"/>
      <c r="AG480" s="9"/>
      <c r="AH480" s="9"/>
      <c r="AI480" s="9"/>
      <c r="AJ480" s="9"/>
      <c r="AK480" s="9"/>
      <c r="AL480" s="9"/>
      <c r="AM480" s="9"/>
      <c r="AN480" s="9"/>
      <c r="AO480" s="9"/>
      <c r="AP480" s="9"/>
      <c r="AQ480" s="9"/>
      <c r="AR480" s="9"/>
      <c r="AS480" s="9"/>
    </row>
    <row r="481" spans="1:45" s="17" customFormat="1" ht="150" x14ac:dyDescent="0.25">
      <c r="A481" s="21">
        <v>474</v>
      </c>
      <c r="B481" s="5"/>
      <c r="C481" s="46"/>
      <c r="D481" s="5"/>
      <c r="E481" s="46"/>
      <c r="F481" s="5" t="s">
        <v>3016</v>
      </c>
      <c r="G481" s="45">
        <v>44225</v>
      </c>
      <c r="H481" s="5"/>
      <c r="I481" s="46"/>
      <c r="J481" s="8">
        <v>44927</v>
      </c>
      <c r="K481" s="5" t="s">
        <v>229</v>
      </c>
      <c r="L481" s="8">
        <v>43418</v>
      </c>
      <c r="M481" s="4">
        <v>1188600001930</v>
      </c>
      <c r="N481" s="5">
        <v>8601067364</v>
      </c>
      <c r="O481" s="5" t="s">
        <v>367</v>
      </c>
      <c r="P481" s="5" t="s">
        <v>362</v>
      </c>
      <c r="Q481" s="5"/>
      <c r="R481" s="5" t="s">
        <v>383</v>
      </c>
      <c r="S481" s="5" t="s">
        <v>384</v>
      </c>
      <c r="T481" s="5"/>
      <c r="U481" s="11">
        <f t="shared" si="7"/>
        <v>0</v>
      </c>
      <c r="V481" s="50"/>
      <c r="W481" s="50"/>
      <c r="X481" s="50"/>
      <c r="Y481" s="50"/>
      <c r="Z481" s="50"/>
      <c r="AA481" s="50"/>
      <c r="AB481" s="50"/>
      <c r="AC481" s="51"/>
      <c r="AD481" s="56"/>
      <c r="AE481" s="56"/>
      <c r="AF481" s="56"/>
      <c r="AG481" s="9"/>
      <c r="AH481" s="9"/>
      <c r="AI481" s="9"/>
      <c r="AJ481" s="9"/>
      <c r="AK481" s="9"/>
      <c r="AL481" s="9"/>
      <c r="AM481" s="9"/>
      <c r="AN481" s="9"/>
      <c r="AO481" s="9"/>
      <c r="AP481" s="9"/>
      <c r="AQ481" s="9"/>
      <c r="AR481" s="9"/>
      <c r="AS481" s="9"/>
    </row>
    <row r="482" spans="1:45" s="17" customFormat="1" ht="131.25" x14ac:dyDescent="0.25">
      <c r="A482" s="21">
        <v>475</v>
      </c>
      <c r="B482" s="5"/>
      <c r="C482" s="46"/>
      <c r="D482" s="5"/>
      <c r="E482" s="46"/>
      <c r="F482" s="5" t="s">
        <v>3016</v>
      </c>
      <c r="G482" s="45">
        <v>44348</v>
      </c>
      <c r="H482" s="5"/>
      <c r="I482" s="46"/>
      <c r="J482" s="8">
        <v>44927</v>
      </c>
      <c r="K482" s="5" t="s">
        <v>1340</v>
      </c>
      <c r="L482" s="5" t="s">
        <v>1341</v>
      </c>
      <c r="M482" s="4">
        <v>1198600001270</v>
      </c>
      <c r="N482" s="5">
        <v>8602294017</v>
      </c>
      <c r="O482" s="5"/>
      <c r="P482" s="5" t="s">
        <v>1337</v>
      </c>
      <c r="Q482" s="5"/>
      <c r="R482" s="5" t="s">
        <v>1342</v>
      </c>
      <c r="S482" s="5" t="s">
        <v>904</v>
      </c>
      <c r="T482" s="5"/>
      <c r="U482" s="11">
        <f t="shared" si="7"/>
        <v>0</v>
      </c>
      <c r="V482" s="50"/>
      <c r="W482" s="50"/>
      <c r="X482" s="50"/>
      <c r="Y482" s="50"/>
      <c r="Z482" s="50"/>
      <c r="AA482" s="50"/>
      <c r="AB482" s="50"/>
      <c r="AC482" s="50"/>
      <c r="AD482" s="56"/>
      <c r="AE482" s="56"/>
      <c r="AF482" s="56"/>
      <c r="AG482" s="9"/>
      <c r="AH482" s="9"/>
      <c r="AI482" s="9"/>
      <c r="AJ482" s="9"/>
      <c r="AK482" s="9"/>
      <c r="AL482" s="9"/>
      <c r="AM482" s="9"/>
      <c r="AN482" s="9"/>
      <c r="AO482" s="9"/>
      <c r="AP482" s="9"/>
      <c r="AQ482" s="9"/>
      <c r="AR482" s="9"/>
      <c r="AS482" s="9"/>
    </row>
    <row r="483" spans="1:45" s="17" customFormat="1" ht="112.5" x14ac:dyDescent="0.25">
      <c r="A483" s="21">
        <v>476</v>
      </c>
      <c r="B483" s="5"/>
      <c r="C483" s="46"/>
      <c r="D483" s="5"/>
      <c r="E483" s="46"/>
      <c r="F483" s="5" t="s">
        <v>3016</v>
      </c>
      <c r="G483" s="45">
        <v>44348</v>
      </c>
      <c r="H483" s="5"/>
      <c r="I483" s="46"/>
      <c r="J483" s="8">
        <v>44927</v>
      </c>
      <c r="K483" s="5" t="s">
        <v>1343</v>
      </c>
      <c r="L483" s="5" t="s">
        <v>1344</v>
      </c>
      <c r="M483" s="105">
        <v>1218600004501</v>
      </c>
      <c r="N483" s="35">
        <v>8617038601</v>
      </c>
      <c r="O483" s="5"/>
      <c r="P483" s="5" t="s">
        <v>1337</v>
      </c>
      <c r="Q483" s="5"/>
      <c r="R483" s="5" t="s">
        <v>1345</v>
      </c>
      <c r="S483" s="5" t="s">
        <v>1346</v>
      </c>
      <c r="T483" s="5"/>
      <c r="U483" s="11">
        <f t="shared" si="7"/>
        <v>0</v>
      </c>
      <c r="V483" s="50"/>
      <c r="W483" s="50"/>
      <c r="X483" s="50"/>
      <c r="Y483" s="50"/>
      <c r="Z483" s="50"/>
      <c r="AA483" s="50"/>
      <c r="AB483" s="50"/>
      <c r="AC483" s="50"/>
      <c r="AD483" s="56"/>
      <c r="AE483" s="56"/>
      <c r="AF483" s="56"/>
      <c r="AG483" s="9"/>
      <c r="AH483" s="9"/>
      <c r="AI483" s="9"/>
      <c r="AJ483" s="9"/>
      <c r="AK483" s="9"/>
      <c r="AL483" s="9"/>
      <c r="AM483" s="9"/>
      <c r="AN483" s="9"/>
      <c r="AO483" s="9"/>
      <c r="AP483" s="9"/>
      <c r="AQ483" s="9"/>
      <c r="AR483" s="9"/>
      <c r="AS483" s="9"/>
    </row>
    <row r="484" spans="1:45" s="17" customFormat="1" ht="93.75" x14ac:dyDescent="0.25">
      <c r="A484" s="21">
        <v>477</v>
      </c>
      <c r="B484" s="5"/>
      <c r="C484" s="46"/>
      <c r="D484" s="5"/>
      <c r="E484" s="46"/>
      <c r="F484" s="5" t="s">
        <v>3016</v>
      </c>
      <c r="G484" s="45">
        <v>44179</v>
      </c>
      <c r="H484" s="5"/>
      <c r="I484" s="46"/>
      <c r="J484" s="8">
        <v>44927</v>
      </c>
      <c r="K484" s="5" t="s">
        <v>1385</v>
      </c>
      <c r="L484" s="5" t="s">
        <v>1386</v>
      </c>
      <c r="M484" s="4">
        <v>1208600005745</v>
      </c>
      <c r="N484" s="5">
        <v>8602297642</v>
      </c>
      <c r="O484" s="5"/>
      <c r="P484" s="102" t="s">
        <v>1337</v>
      </c>
      <c r="Q484" s="102"/>
      <c r="R484" s="5" t="s">
        <v>1387</v>
      </c>
      <c r="S484" s="5" t="s">
        <v>1751</v>
      </c>
      <c r="T484" s="5"/>
      <c r="U484" s="11">
        <f t="shared" si="7"/>
        <v>0</v>
      </c>
      <c r="V484" s="50"/>
      <c r="W484" s="50"/>
      <c r="X484" s="50"/>
      <c r="Y484" s="50"/>
      <c r="Z484" s="50"/>
      <c r="AA484" s="50"/>
      <c r="AB484" s="50"/>
      <c r="AC484" s="50"/>
      <c r="AD484" s="56"/>
      <c r="AE484" s="56"/>
      <c r="AF484" s="56"/>
      <c r="AG484" s="9"/>
      <c r="AH484" s="9"/>
      <c r="AI484" s="9"/>
      <c r="AJ484" s="9"/>
      <c r="AK484" s="9"/>
      <c r="AL484" s="9"/>
      <c r="AM484" s="9"/>
      <c r="AN484" s="9"/>
      <c r="AO484" s="9"/>
      <c r="AP484" s="9"/>
      <c r="AQ484" s="9"/>
      <c r="AR484" s="9"/>
      <c r="AS484" s="9"/>
    </row>
    <row r="485" spans="1:45" ht="75" customHeight="1" x14ac:dyDescent="0.25">
      <c r="A485" s="21">
        <v>478</v>
      </c>
      <c r="B485" s="5"/>
      <c r="C485" s="46"/>
      <c r="D485" s="5"/>
      <c r="E485" s="46"/>
      <c r="F485" s="5" t="s">
        <v>3016</v>
      </c>
      <c r="G485" s="45">
        <v>44348</v>
      </c>
      <c r="H485" s="5"/>
      <c r="I485" s="46"/>
      <c r="J485" s="8">
        <v>44927</v>
      </c>
      <c r="K485" s="5" t="s">
        <v>1361</v>
      </c>
      <c r="L485" s="5" t="s">
        <v>1362</v>
      </c>
      <c r="M485" s="4">
        <v>1218600000134</v>
      </c>
      <c r="N485" s="5">
        <v>8602301049</v>
      </c>
      <c r="O485" s="5"/>
      <c r="P485" s="102" t="s">
        <v>1337</v>
      </c>
      <c r="Q485" s="102"/>
      <c r="R485" s="5" t="s">
        <v>1363</v>
      </c>
      <c r="S485" s="5" t="s">
        <v>847</v>
      </c>
      <c r="T485" s="5"/>
      <c r="U485" s="11">
        <f t="shared" si="7"/>
        <v>0</v>
      </c>
      <c r="V485" s="50"/>
      <c r="W485" s="50"/>
      <c r="X485" s="50"/>
      <c r="Y485" s="50"/>
      <c r="Z485" s="50"/>
      <c r="AA485" s="50"/>
      <c r="AB485" s="50"/>
      <c r="AC485" s="50"/>
      <c r="AD485" s="56"/>
      <c r="AE485" s="56"/>
      <c r="AF485" s="56"/>
    </row>
    <row r="486" spans="1:45" ht="75" customHeight="1" x14ac:dyDescent="0.25">
      <c r="A486" s="21">
        <v>479</v>
      </c>
      <c r="B486" s="5"/>
      <c r="C486" s="5"/>
      <c r="D486" s="5"/>
      <c r="E486" s="5"/>
      <c r="F486" s="5" t="s">
        <v>3016</v>
      </c>
      <c r="G486" s="45">
        <v>44445</v>
      </c>
      <c r="H486" s="5"/>
      <c r="I486" s="46"/>
      <c r="J486" s="8">
        <v>44927</v>
      </c>
      <c r="K486" s="5" t="s">
        <v>1391</v>
      </c>
      <c r="L486" s="5" t="s">
        <v>1392</v>
      </c>
      <c r="M486" s="4">
        <v>1208600007923</v>
      </c>
      <c r="N486" s="5" t="s">
        <v>1393</v>
      </c>
      <c r="O486" s="5"/>
      <c r="P486" s="102" t="s">
        <v>1337</v>
      </c>
      <c r="Q486" s="102"/>
      <c r="R486" s="5" t="s">
        <v>1394</v>
      </c>
      <c r="S486" s="5" t="s">
        <v>1144</v>
      </c>
      <c r="T486" s="5"/>
      <c r="U486" s="11">
        <f t="shared" si="7"/>
        <v>0</v>
      </c>
      <c r="V486" s="50"/>
      <c r="W486" s="50"/>
      <c r="X486" s="50"/>
      <c r="Y486" s="50"/>
      <c r="Z486" s="50"/>
      <c r="AA486" s="50"/>
      <c r="AB486" s="50"/>
      <c r="AC486" s="50"/>
      <c r="AD486" s="56"/>
      <c r="AE486" s="56"/>
      <c r="AF486" s="56"/>
    </row>
    <row r="487" spans="1:45" ht="75" customHeight="1" x14ac:dyDescent="0.25">
      <c r="A487" s="21">
        <v>480</v>
      </c>
      <c r="B487" s="5"/>
      <c r="C487" s="5"/>
      <c r="D487" s="5"/>
      <c r="E487" s="5"/>
      <c r="F487" s="5" t="s">
        <v>3016</v>
      </c>
      <c r="G487" s="45">
        <v>44406</v>
      </c>
      <c r="H487" s="5"/>
      <c r="I487" s="46"/>
      <c r="J487" s="8">
        <v>44927</v>
      </c>
      <c r="K487" s="5" t="s">
        <v>1753</v>
      </c>
      <c r="L487" s="5" t="s">
        <v>1425</v>
      </c>
      <c r="M487" s="4">
        <v>321861700052601</v>
      </c>
      <c r="N487" s="4">
        <v>341451219295</v>
      </c>
      <c r="O487" s="5"/>
      <c r="P487" s="102" t="s">
        <v>1423</v>
      </c>
      <c r="Q487" s="102"/>
      <c r="R487" s="5" t="s">
        <v>1426</v>
      </c>
      <c r="S487" s="5" t="s">
        <v>1427</v>
      </c>
      <c r="T487" s="5"/>
      <c r="U487" s="11">
        <f t="shared" si="7"/>
        <v>0</v>
      </c>
      <c r="V487" s="50"/>
      <c r="W487" s="50"/>
      <c r="X487" s="50"/>
      <c r="Y487" s="50"/>
      <c r="Z487" s="50"/>
      <c r="AA487" s="50"/>
      <c r="AB487" s="50"/>
      <c r="AC487" s="50"/>
      <c r="AD487" s="56"/>
      <c r="AE487" s="56"/>
      <c r="AF487" s="56"/>
    </row>
    <row r="488" spans="1:45" s="17" customFormat="1" ht="75" x14ac:dyDescent="0.25">
      <c r="A488" s="21">
        <v>481</v>
      </c>
      <c r="B488" s="5"/>
      <c r="C488" s="5"/>
      <c r="D488" s="5"/>
      <c r="E488" s="5"/>
      <c r="F488" s="5" t="s">
        <v>3016</v>
      </c>
      <c r="G488" s="45">
        <v>44351</v>
      </c>
      <c r="H488" s="5"/>
      <c r="I488" s="46"/>
      <c r="J488" s="8">
        <v>44927</v>
      </c>
      <c r="K488" s="5" t="s">
        <v>1476</v>
      </c>
      <c r="L488" s="5" t="s">
        <v>1478</v>
      </c>
      <c r="M488" s="4">
        <v>320861700061080</v>
      </c>
      <c r="N488" s="4" t="s">
        <v>1479</v>
      </c>
      <c r="O488" s="5"/>
      <c r="P488" s="102" t="s">
        <v>1424</v>
      </c>
      <c r="Q488" s="102"/>
      <c r="R488" s="5" t="s">
        <v>1480</v>
      </c>
      <c r="S488" s="102" t="s">
        <v>1477</v>
      </c>
      <c r="T488" s="5"/>
      <c r="U488" s="11">
        <f t="shared" si="7"/>
        <v>0</v>
      </c>
      <c r="V488" s="50"/>
      <c r="W488" s="50"/>
      <c r="X488" s="50"/>
      <c r="Y488" s="50"/>
      <c r="Z488" s="50"/>
      <c r="AA488" s="50"/>
      <c r="AB488" s="50"/>
      <c r="AC488" s="50"/>
      <c r="AD488" s="56"/>
      <c r="AE488" s="56"/>
      <c r="AF488" s="56"/>
      <c r="AG488" s="9"/>
      <c r="AH488" s="9"/>
      <c r="AI488" s="9"/>
      <c r="AJ488" s="9"/>
      <c r="AK488" s="9"/>
      <c r="AL488" s="9"/>
      <c r="AM488" s="9"/>
      <c r="AN488" s="9"/>
      <c r="AO488" s="9"/>
      <c r="AP488" s="9"/>
      <c r="AQ488" s="9"/>
      <c r="AR488" s="9"/>
      <c r="AS488" s="9"/>
    </row>
    <row r="489" spans="1:45" s="10" customFormat="1" ht="75" customHeight="1" x14ac:dyDescent="0.25">
      <c r="A489" s="21">
        <v>482</v>
      </c>
      <c r="B489" s="5"/>
      <c r="C489" s="46"/>
      <c r="D489" s="5"/>
      <c r="E489" s="46"/>
      <c r="F489" s="5" t="s">
        <v>3016</v>
      </c>
      <c r="G489" s="45">
        <v>44363</v>
      </c>
      <c r="H489" s="5"/>
      <c r="I489" s="46"/>
      <c r="J489" s="8">
        <v>44927</v>
      </c>
      <c r="K489" s="5" t="s">
        <v>1523</v>
      </c>
      <c r="L489" s="5" t="s">
        <v>1524</v>
      </c>
      <c r="M489" s="4">
        <v>1208600009530</v>
      </c>
      <c r="N489" s="5" t="s">
        <v>1525</v>
      </c>
      <c r="O489" s="5"/>
      <c r="P489" s="102" t="s">
        <v>1516</v>
      </c>
      <c r="Q489" s="102"/>
      <c r="R489" s="5" t="s">
        <v>1526</v>
      </c>
      <c r="S489" s="5"/>
      <c r="T489" s="5"/>
      <c r="U489" s="11">
        <f t="shared" si="7"/>
        <v>0</v>
      </c>
      <c r="V489" s="50"/>
      <c r="W489" s="50"/>
      <c r="X489" s="50"/>
      <c r="Y489" s="50"/>
      <c r="Z489" s="50"/>
      <c r="AA489" s="50"/>
      <c r="AB489" s="50"/>
      <c r="AC489" s="50"/>
      <c r="AD489" s="139"/>
      <c r="AE489" s="139"/>
      <c r="AF489" s="139"/>
    </row>
    <row r="490" spans="1:45" ht="150" customHeight="1" x14ac:dyDescent="0.25">
      <c r="A490" s="21">
        <v>483</v>
      </c>
      <c r="B490" s="5"/>
      <c r="C490" s="46"/>
      <c r="D490" s="5"/>
      <c r="E490" s="46"/>
      <c r="F490" s="5" t="s">
        <v>3016</v>
      </c>
      <c r="G490" s="45">
        <v>44008</v>
      </c>
      <c r="H490" s="5"/>
      <c r="I490" s="46"/>
      <c r="J490" s="8">
        <v>44927</v>
      </c>
      <c r="K490" s="5" t="s">
        <v>1351</v>
      </c>
      <c r="L490" s="5" t="s">
        <v>1352</v>
      </c>
      <c r="M490" s="4">
        <v>1198600001918</v>
      </c>
      <c r="N490" s="5">
        <v>8608061072</v>
      </c>
      <c r="O490" s="5"/>
      <c r="P490" s="102" t="s">
        <v>1354</v>
      </c>
      <c r="Q490" s="102"/>
      <c r="R490" s="5" t="s">
        <v>1353</v>
      </c>
      <c r="S490" s="5" t="s">
        <v>1757</v>
      </c>
      <c r="T490" s="5"/>
      <c r="U490" s="11">
        <f t="shared" si="7"/>
        <v>0</v>
      </c>
      <c r="V490" s="50"/>
      <c r="W490" s="50"/>
      <c r="X490" s="50"/>
      <c r="Y490" s="50"/>
      <c r="Z490" s="50"/>
      <c r="AA490" s="50"/>
      <c r="AB490" s="50"/>
      <c r="AC490" s="50"/>
      <c r="AD490" s="56"/>
      <c r="AE490" s="56"/>
      <c r="AF490" s="56"/>
    </row>
    <row r="491" spans="1:45" ht="75" x14ac:dyDescent="0.25">
      <c r="A491" s="21">
        <v>484</v>
      </c>
      <c r="B491" s="5"/>
      <c r="C491" s="46"/>
      <c r="D491" s="5"/>
      <c r="E491" s="46"/>
      <c r="F491" s="5" t="s">
        <v>3016</v>
      </c>
      <c r="G491" s="45">
        <v>44487</v>
      </c>
      <c r="H491" s="5"/>
      <c r="I491" s="46"/>
      <c r="J491" s="8">
        <v>44927</v>
      </c>
      <c r="K491" s="5" t="s">
        <v>1357</v>
      </c>
      <c r="L491" s="5" t="s">
        <v>1358</v>
      </c>
      <c r="M491" s="4">
        <v>1218600005447</v>
      </c>
      <c r="N491" s="5" t="s">
        <v>1359</v>
      </c>
      <c r="O491" s="5"/>
      <c r="P491" s="102" t="s">
        <v>1337</v>
      </c>
      <c r="Q491" s="102"/>
      <c r="R491" s="5" t="s">
        <v>1360</v>
      </c>
      <c r="S491" s="5" t="s">
        <v>1758</v>
      </c>
      <c r="T491" s="5"/>
      <c r="U491" s="11">
        <f t="shared" si="7"/>
        <v>0</v>
      </c>
      <c r="V491" s="50"/>
      <c r="W491" s="50"/>
      <c r="X491" s="50"/>
      <c r="Y491" s="50"/>
      <c r="Z491" s="50"/>
      <c r="AA491" s="50"/>
      <c r="AB491" s="50"/>
      <c r="AC491" s="50"/>
      <c r="AD491" s="56"/>
      <c r="AE491" s="56"/>
      <c r="AF491" s="56"/>
    </row>
    <row r="492" spans="1:45" ht="166.5" customHeight="1" x14ac:dyDescent="0.25">
      <c r="A492" s="21">
        <v>485</v>
      </c>
      <c r="B492" s="5"/>
      <c r="C492" s="46"/>
      <c r="D492" s="5"/>
      <c r="E492" s="46"/>
      <c r="F492" s="5" t="s">
        <v>3016</v>
      </c>
      <c r="G492" s="45">
        <v>44551</v>
      </c>
      <c r="H492" s="5"/>
      <c r="I492" s="46"/>
      <c r="J492" s="8">
        <v>44927</v>
      </c>
      <c r="K492" s="5" t="s">
        <v>1376</v>
      </c>
      <c r="L492" s="5" t="s">
        <v>1377</v>
      </c>
      <c r="M492" s="4">
        <v>1218600011453</v>
      </c>
      <c r="N492" s="5" t="s">
        <v>1378</v>
      </c>
      <c r="O492" s="5"/>
      <c r="P492" s="102" t="s">
        <v>1337</v>
      </c>
      <c r="Q492" s="102"/>
      <c r="R492" s="5" t="s">
        <v>1380</v>
      </c>
      <c r="S492" s="5" t="s">
        <v>1379</v>
      </c>
      <c r="T492" s="5"/>
      <c r="U492" s="11">
        <f t="shared" si="7"/>
        <v>0</v>
      </c>
      <c r="V492" s="50"/>
      <c r="W492" s="50"/>
      <c r="X492" s="50"/>
      <c r="Y492" s="50"/>
      <c r="Z492" s="50"/>
      <c r="AA492" s="50"/>
      <c r="AB492" s="50"/>
      <c r="AC492" s="50"/>
      <c r="AD492" s="56"/>
      <c r="AE492" s="56"/>
      <c r="AF492" s="56"/>
    </row>
    <row r="493" spans="1:45" s="10" customFormat="1" ht="93.75" customHeight="1" x14ac:dyDescent="0.25">
      <c r="A493" s="21">
        <v>486</v>
      </c>
      <c r="B493" s="5"/>
      <c r="C493" s="46"/>
      <c r="D493" s="5"/>
      <c r="E493" s="46"/>
      <c r="F493" s="5" t="s">
        <v>3016</v>
      </c>
      <c r="G493" s="45">
        <v>44371</v>
      </c>
      <c r="H493" s="5"/>
      <c r="I493" s="46"/>
      <c r="J493" s="8">
        <v>44927</v>
      </c>
      <c r="K493" s="5" t="s">
        <v>1433</v>
      </c>
      <c r="L493" s="8">
        <v>42993</v>
      </c>
      <c r="M493" s="4">
        <v>317861700066051</v>
      </c>
      <c r="N493" s="4">
        <v>861205484964</v>
      </c>
      <c r="O493" s="5"/>
      <c r="P493" s="102" t="s">
        <v>1423</v>
      </c>
      <c r="Q493" s="102"/>
      <c r="R493" s="5" t="s">
        <v>1434</v>
      </c>
      <c r="S493" s="5" t="s">
        <v>1435</v>
      </c>
      <c r="T493" s="5"/>
      <c r="U493" s="11">
        <f t="shared" si="7"/>
        <v>0</v>
      </c>
      <c r="V493" s="50"/>
      <c r="W493" s="50"/>
      <c r="X493" s="50"/>
      <c r="Y493" s="50"/>
      <c r="Z493" s="50"/>
      <c r="AA493" s="50"/>
      <c r="AB493" s="50"/>
      <c r="AC493" s="50"/>
      <c r="AD493" s="139"/>
      <c r="AE493" s="139"/>
      <c r="AF493" s="139"/>
    </row>
    <row r="494" spans="1:45" ht="131.25" customHeight="1" x14ac:dyDescent="0.25">
      <c r="A494" s="21">
        <v>487</v>
      </c>
      <c r="B494" s="5"/>
      <c r="C494" s="46"/>
      <c r="D494" s="5"/>
      <c r="E494" s="46"/>
      <c r="F494" s="5" t="s">
        <v>3016</v>
      </c>
      <c r="G494" s="45">
        <v>43969</v>
      </c>
      <c r="H494" s="5"/>
      <c r="I494" s="46"/>
      <c r="J494" s="8">
        <v>44927</v>
      </c>
      <c r="K494" s="5" t="s">
        <v>1436</v>
      </c>
      <c r="L494" s="5" t="s">
        <v>1437</v>
      </c>
      <c r="M494" s="4">
        <v>319861700090759</v>
      </c>
      <c r="N494" s="4" t="s">
        <v>1438</v>
      </c>
      <c r="O494" s="5"/>
      <c r="P494" s="102" t="s">
        <v>1423</v>
      </c>
      <c r="Q494" s="102"/>
      <c r="R494" s="5" t="s">
        <v>1439</v>
      </c>
      <c r="S494" s="5" t="s">
        <v>1440</v>
      </c>
      <c r="T494" s="5"/>
      <c r="U494" s="11">
        <f t="shared" si="7"/>
        <v>0</v>
      </c>
      <c r="V494" s="50"/>
      <c r="W494" s="50"/>
      <c r="X494" s="50"/>
      <c r="Y494" s="50"/>
      <c r="Z494" s="50"/>
      <c r="AA494" s="50"/>
      <c r="AB494" s="50"/>
      <c r="AC494" s="50"/>
      <c r="AD494" s="56"/>
      <c r="AE494" s="56"/>
      <c r="AF494" s="56"/>
    </row>
    <row r="495" spans="1:45" ht="93.75" customHeight="1" x14ac:dyDescent="0.25">
      <c r="A495" s="21">
        <v>488</v>
      </c>
      <c r="B495" s="5"/>
      <c r="C495" s="46"/>
      <c r="D495" s="5"/>
      <c r="E495" s="46"/>
      <c r="F495" s="5" t="s">
        <v>3016</v>
      </c>
      <c r="G495" s="45">
        <v>44438</v>
      </c>
      <c r="H495" s="5"/>
      <c r="I495" s="46"/>
      <c r="J495" s="8">
        <v>44927</v>
      </c>
      <c r="K495" s="5" t="s">
        <v>1459</v>
      </c>
      <c r="L495" s="5" t="s">
        <v>1461</v>
      </c>
      <c r="M495" s="4">
        <v>321861700044529</v>
      </c>
      <c r="N495" s="4">
        <v>861500968401</v>
      </c>
      <c r="O495" s="5"/>
      <c r="P495" s="5" t="s">
        <v>1424</v>
      </c>
      <c r="Q495" s="5"/>
      <c r="R495" s="5" t="s">
        <v>1462</v>
      </c>
      <c r="S495" s="5" t="s">
        <v>1460</v>
      </c>
      <c r="T495" s="5"/>
      <c r="U495" s="11">
        <f t="shared" si="7"/>
        <v>0</v>
      </c>
      <c r="V495" s="50"/>
      <c r="W495" s="50"/>
      <c r="X495" s="50"/>
      <c r="Y495" s="50"/>
      <c r="Z495" s="50"/>
      <c r="AA495" s="50"/>
      <c r="AB495" s="50"/>
      <c r="AC495" s="50"/>
      <c r="AD495" s="56"/>
      <c r="AE495" s="56"/>
      <c r="AF495" s="56"/>
    </row>
    <row r="496" spans="1:45" ht="131.25" customHeight="1" x14ac:dyDescent="0.25">
      <c r="A496" s="21">
        <v>489</v>
      </c>
      <c r="B496" s="5"/>
      <c r="C496" s="46"/>
      <c r="D496" s="5"/>
      <c r="E496" s="46"/>
      <c r="F496" s="5" t="s">
        <v>3016</v>
      </c>
      <c r="G496" s="45">
        <v>44522</v>
      </c>
      <c r="H496" s="5"/>
      <c r="I496" s="46"/>
      <c r="J496" s="8">
        <v>44927</v>
      </c>
      <c r="K496" s="5" t="s">
        <v>1469</v>
      </c>
      <c r="L496" s="5" t="s">
        <v>1470</v>
      </c>
      <c r="M496" s="4">
        <v>320890100020642</v>
      </c>
      <c r="N496" s="4" t="s">
        <v>1471</v>
      </c>
      <c r="O496" s="5"/>
      <c r="P496" s="5" t="s">
        <v>1424</v>
      </c>
      <c r="Q496" s="5"/>
      <c r="R496" s="5" t="s">
        <v>1472</v>
      </c>
      <c r="S496" s="5" t="s">
        <v>1473</v>
      </c>
      <c r="T496" s="5"/>
      <c r="U496" s="11">
        <f t="shared" si="7"/>
        <v>0</v>
      </c>
      <c r="V496" s="50"/>
      <c r="W496" s="50"/>
      <c r="X496" s="50"/>
      <c r="Y496" s="50"/>
      <c r="Z496" s="50"/>
      <c r="AA496" s="50"/>
      <c r="AB496" s="50"/>
      <c r="AC496" s="50"/>
      <c r="AD496" s="56"/>
      <c r="AE496" s="56"/>
      <c r="AF496" s="56"/>
    </row>
    <row r="497" spans="1:32" ht="131.25" customHeight="1" x14ac:dyDescent="0.25">
      <c r="A497" s="21">
        <v>490</v>
      </c>
      <c r="B497" s="5"/>
      <c r="C497" s="46"/>
      <c r="D497" s="5"/>
      <c r="E497" s="46"/>
      <c r="F497" s="5" t="s">
        <v>3016</v>
      </c>
      <c r="G497" s="45">
        <v>44470</v>
      </c>
      <c r="H497" s="5"/>
      <c r="I497" s="46"/>
      <c r="J497" s="8">
        <v>44927</v>
      </c>
      <c r="K497" s="5" t="s">
        <v>1531</v>
      </c>
      <c r="L497" s="5" t="s">
        <v>1532</v>
      </c>
      <c r="M497" s="4">
        <v>1218600007042</v>
      </c>
      <c r="N497" s="5">
        <v>8622027147</v>
      </c>
      <c r="O497" s="5"/>
      <c r="P497" s="102" t="s">
        <v>1516</v>
      </c>
      <c r="Q497" s="102"/>
      <c r="R497" s="5" t="s">
        <v>1533</v>
      </c>
      <c r="S497" s="5" t="s">
        <v>1762</v>
      </c>
      <c r="T497" s="5"/>
      <c r="U497" s="11">
        <f t="shared" si="7"/>
        <v>0</v>
      </c>
      <c r="V497" s="50"/>
      <c r="W497" s="50"/>
      <c r="X497" s="50"/>
      <c r="Y497" s="50"/>
      <c r="Z497" s="50"/>
      <c r="AA497" s="50"/>
      <c r="AB497" s="50"/>
      <c r="AC497" s="50"/>
      <c r="AD497" s="56"/>
      <c r="AE497" s="56"/>
      <c r="AF497" s="56"/>
    </row>
    <row r="498" spans="1:32" ht="131.25" customHeight="1" x14ac:dyDescent="0.25">
      <c r="A498" s="21">
        <v>491</v>
      </c>
      <c r="B498" s="5"/>
      <c r="C498" s="46"/>
      <c r="D498" s="5"/>
      <c r="E498" s="46"/>
      <c r="F498" s="5" t="s">
        <v>3016</v>
      </c>
      <c r="G498" s="45">
        <v>44529</v>
      </c>
      <c r="H498" s="5"/>
      <c r="I498" s="46"/>
      <c r="J498" s="8">
        <v>44927</v>
      </c>
      <c r="K498" s="5" t="s">
        <v>3190</v>
      </c>
      <c r="L498" s="5" t="s">
        <v>1527</v>
      </c>
      <c r="M498" s="4">
        <v>1158617002257</v>
      </c>
      <c r="N498" s="5" t="s">
        <v>1528</v>
      </c>
      <c r="O498" s="5"/>
      <c r="P498" s="102" t="s">
        <v>1516</v>
      </c>
      <c r="Q498" s="102"/>
      <c r="R498" s="5" t="s">
        <v>1530</v>
      </c>
      <c r="S498" s="5" t="s">
        <v>1529</v>
      </c>
      <c r="T498" s="5"/>
      <c r="U498" s="11">
        <f t="shared" si="7"/>
        <v>0</v>
      </c>
      <c r="V498" s="50"/>
      <c r="W498" s="50"/>
      <c r="X498" s="50"/>
      <c r="Y498" s="50"/>
      <c r="Z498" s="50"/>
      <c r="AA498" s="50"/>
      <c r="AB498" s="50"/>
      <c r="AC498" s="50"/>
      <c r="AD498" s="56"/>
      <c r="AE498" s="56"/>
      <c r="AF498" s="56"/>
    </row>
    <row r="499" spans="1:32" ht="75" x14ac:dyDescent="0.25">
      <c r="A499" s="21">
        <v>492</v>
      </c>
      <c r="B499" s="5"/>
      <c r="C499" s="46"/>
      <c r="D499" s="5"/>
      <c r="E499" s="46"/>
      <c r="F499" s="5" t="s">
        <v>3016</v>
      </c>
      <c r="G499" s="45">
        <v>44377</v>
      </c>
      <c r="H499" s="5"/>
      <c r="I499" s="46"/>
      <c r="J499" s="8">
        <v>44927</v>
      </c>
      <c r="K499" s="5" t="s">
        <v>3191</v>
      </c>
      <c r="L499" s="5" t="s">
        <v>1514</v>
      </c>
      <c r="M499" s="4">
        <v>1145543043690</v>
      </c>
      <c r="N499" s="5" t="s">
        <v>1515</v>
      </c>
      <c r="O499" s="5"/>
      <c r="P499" s="102" t="s">
        <v>1516</v>
      </c>
      <c r="Q499" s="102"/>
      <c r="R499" s="5" t="s">
        <v>1518</v>
      </c>
      <c r="S499" s="5" t="s">
        <v>1517</v>
      </c>
      <c r="T499" s="5"/>
      <c r="U499" s="11">
        <f t="shared" si="7"/>
        <v>0</v>
      </c>
      <c r="V499" s="50"/>
      <c r="W499" s="50"/>
      <c r="X499" s="50"/>
      <c r="Y499" s="50"/>
      <c r="Z499" s="50"/>
      <c r="AA499" s="50"/>
      <c r="AB499" s="50"/>
      <c r="AC499" s="50"/>
      <c r="AD499" s="56"/>
      <c r="AE499" s="56"/>
      <c r="AF499" s="56"/>
    </row>
    <row r="500" spans="1:32" ht="68.25" customHeight="1" x14ac:dyDescent="0.25">
      <c r="A500" s="21">
        <v>493</v>
      </c>
      <c r="B500" s="5"/>
      <c r="C500" s="46"/>
      <c r="D500" s="5"/>
      <c r="E500" s="46"/>
      <c r="F500" s="5" t="s">
        <v>3016</v>
      </c>
      <c r="G500" s="45">
        <v>44648</v>
      </c>
      <c r="H500" s="5"/>
      <c r="I500" s="46"/>
      <c r="J500" s="8">
        <v>44927</v>
      </c>
      <c r="K500" s="5" t="s">
        <v>3192</v>
      </c>
      <c r="L500" s="5" t="s">
        <v>1449</v>
      </c>
      <c r="M500" s="4">
        <v>322861700012606</v>
      </c>
      <c r="N500" s="5" t="s">
        <v>1450</v>
      </c>
      <c r="O500" s="5"/>
      <c r="P500" s="5" t="s">
        <v>1424</v>
      </c>
      <c r="Q500" s="5"/>
      <c r="R500" s="5" t="s">
        <v>1451</v>
      </c>
      <c r="S500" s="5" t="s">
        <v>1452</v>
      </c>
      <c r="T500" s="5"/>
      <c r="U500" s="11">
        <f t="shared" si="7"/>
        <v>0</v>
      </c>
      <c r="V500" s="50"/>
      <c r="W500" s="50"/>
      <c r="X500" s="50"/>
      <c r="Y500" s="50"/>
      <c r="Z500" s="50"/>
      <c r="AA500" s="50"/>
      <c r="AB500" s="50"/>
      <c r="AC500" s="50"/>
      <c r="AD500" s="56"/>
      <c r="AE500" s="56"/>
      <c r="AF500" s="56"/>
    </row>
    <row r="501" spans="1:32" ht="75" x14ac:dyDescent="0.25">
      <c r="A501" s="21">
        <v>494</v>
      </c>
      <c r="B501" s="5"/>
      <c r="C501" s="46"/>
      <c r="D501" s="5"/>
      <c r="E501" s="46"/>
      <c r="F501" s="5" t="s">
        <v>3016</v>
      </c>
      <c r="G501" s="45">
        <v>44606</v>
      </c>
      <c r="H501" s="5"/>
      <c r="I501" s="46"/>
      <c r="J501" s="8">
        <v>44927</v>
      </c>
      <c r="K501" s="5" t="s">
        <v>3193</v>
      </c>
      <c r="L501" s="5" t="s">
        <v>1545</v>
      </c>
      <c r="M501" s="4">
        <v>1118600000760</v>
      </c>
      <c r="N501" s="5" t="s">
        <v>1546</v>
      </c>
      <c r="O501" s="5"/>
      <c r="P501" s="102" t="s">
        <v>1547</v>
      </c>
      <c r="Q501" s="102"/>
      <c r="R501" s="5" t="s">
        <v>1549</v>
      </c>
      <c r="S501" s="5" t="s">
        <v>1548</v>
      </c>
      <c r="T501" s="5"/>
      <c r="U501" s="11">
        <f t="shared" si="7"/>
        <v>0</v>
      </c>
      <c r="V501" s="50"/>
      <c r="W501" s="50"/>
      <c r="X501" s="50"/>
      <c r="Y501" s="50"/>
      <c r="Z501" s="50"/>
      <c r="AA501" s="50"/>
      <c r="AB501" s="50"/>
      <c r="AC501" s="50"/>
      <c r="AD501" s="56"/>
      <c r="AE501" s="56"/>
      <c r="AF501" s="56"/>
    </row>
    <row r="502" spans="1:32" ht="75" x14ac:dyDescent="0.25">
      <c r="A502" s="21">
        <v>495</v>
      </c>
      <c r="B502" s="5"/>
      <c r="C502" s="46"/>
      <c r="D502" s="5"/>
      <c r="E502" s="46"/>
      <c r="F502" s="5" t="s">
        <v>3016</v>
      </c>
      <c r="G502" s="45">
        <v>44571</v>
      </c>
      <c r="H502" s="5"/>
      <c r="I502" s="46"/>
      <c r="J502" s="8">
        <v>44927</v>
      </c>
      <c r="K502" s="5" t="s">
        <v>3194</v>
      </c>
      <c r="L502" s="5" t="s">
        <v>1519</v>
      </c>
      <c r="M502" s="4">
        <v>1168617055551</v>
      </c>
      <c r="N502" s="5" t="s">
        <v>1520</v>
      </c>
      <c r="O502" s="5"/>
      <c r="P502" s="102" t="s">
        <v>1516</v>
      </c>
      <c r="Q502" s="102"/>
      <c r="R502" s="5" t="s">
        <v>1522</v>
      </c>
      <c r="S502" s="5" t="s">
        <v>1521</v>
      </c>
      <c r="T502" s="5"/>
      <c r="U502" s="11">
        <f t="shared" si="7"/>
        <v>0</v>
      </c>
      <c r="V502" s="50"/>
      <c r="W502" s="50"/>
      <c r="X502" s="50"/>
      <c r="Y502" s="50"/>
      <c r="Z502" s="50"/>
      <c r="AA502" s="50"/>
      <c r="AB502" s="50"/>
      <c r="AC502" s="50"/>
      <c r="AD502" s="56"/>
      <c r="AE502" s="56"/>
      <c r="AF502" s="56"/>
    </row>
    <row r="503" spans="1:32" ht="131.25" x14ac:dyDescent="0.25">
      <c r="A503" s="21">
        <v>496</v>
      </c>
      <c r="B503" s="5"/>
      <c r="C503" s="46"/>
      <c r="D503" s="5"/>
      <c r="E503" s="46"/>
      <c r="F503" s="5" t="s">
        <v>3016</v>
      </c>
      <c r="G503" s="45">
        <v>44621</v>
      </c>
      <c r="H503" s="5"/>
      <c r="I503" s="46"/>
      <c r="J503" s="8">
        <v>44927</v>
      </c>
      <c r="K503" s="5" t="s">
        <v>1493</v>
      </c>
      <c r="L503" s="5" t="s">
        <v>1494</v>
      </c>
      <c r="M503" s="4">
        <v>1218600011002</v>
      </c>
      <c r="N503" s="4" t="s">
        <v>1495</v>
      </c>
      <c r="O503" s="5"/>
      <c r="P503" s="102" t="s">
        <v>1496</v>
      </c>
      <c r="Q503" s="102"/>
      <c r="R503" s="5" t="s">
        <v>1497</v>
      </c>
      <c r="S503" s="5" t="s">
        <v>3198</v>
      </c>
      <c r="T503" s="5"/>
      <c r="U503" s="11">
        <f t="shared" si="7"/>
        <v>0</v>
      </c>
      <c r="V503" s="50"/>
      <c r="W503" s="50"/>
      <c r="X503" s="50"/>
      <c r="Y503" s="50"/>
      <c r="Z503" s="50"/>
      <c r="AA503" s="50"/>
      <c r="AB503" s="50"/>
      <c r="AC503" s="50"/>
      <c r="AD503" s="56"/>
      <c r="AE503" s="56"/>
      <c r="AF503" s="56"/>
    </row>
    <row r="504" spans="1:32" ht="56.25" x14ac:dyDescent="0.25">
      <c r="A504" s="21">
        <v>497</v>
      </c>
      <c r="B504" s="5"/>
      <c r="C504" s="46"/>
      <c r="D504" s="5"/>
      <c r="E504" s="46"/>
      <c r="F504" s="5" t="s">
        <v>3016</v>
      </c>
      <c r="G504" s="45">
        <v>44782</v>
      </c>
      <c r="H504" s="5"/>
      <c r="I504" s="46"/>
      <c r="J504" s="8">
        <v>44927</v>
      </c>
      <c r="K504" s="5" t="s">
        <v>3195</v>
      </c>
      <c r="L504" s="8">
        <v>44771</v>
      </c>
      <c r="M504" s="4" t="s">
        <v>3196</v>
      </c>
      <c r="N504" s="4">
        <v>8611012974</v>
      </c>
      <c r="O504" s="5"/>
      <c r="P504" s="5"/>
      <c r="Q504" s="5"/>
      <c r="R504" s="5" t="s">
        <v>3199</v>
      </c>
      <c r="S504" s="35" t="s">
        <v>3197</v>
      </c>
      <c r="T504" s="5"/>
      <c r="U504" s="11">
        <f t="shared" si="7"/>
        <v>0</v>
      </c>
      <c r="V504" s="5"/>
      <c r="W504" s="5"/>
      <c r="X504" s="5"/>
      <c r="Y504" s="5"/>
      <c r="Z504" s="5"/>
      <c r="AA504" s="5"/>
      <c r="AB504" s="5"/>
      <c r="AC504" s="5"/>
      <c r="AD504" s="56"/>
      <c r="AE504" s="56"/>
      <c r="AF504" s="56"/>
    </row>
    <row r="505" spans="1:32" ht="56.25" x14ac:dyDescent="0.25">
      <c r="A505" s="21">
        <v>498</v>
      </c>
      <c r="B505" s="5"/>
      <c r="C505" s="46"/>
      <c r="D505" s="5"/>
      <c r="E505" s="46"/>
      <c r="F505" s="5" t="s">
        <v>3016</v>
      </c>
      <c r="G505" s="45">
        <v>44547</v>
      </c>
      <c r="H505" s="5"/>
      <c r="I505" s="46"/>
      <c r="J505" s="8">
        <v>44927</v>
      </c>
      <c r="K505" s="5" t="s">
        <v>3200</v>
      </c>
      <c r="L505" s="8">
        <v>44484</v>
      </c>
      <c r="M505" s="4" t="s">
        <v>3201</v>
      </c>
      <c r="N505" s="4">
        <v>8622027309</v>
      </c>
      <c r="O505" s="5"/>
      <c r="P505" s="5"/>
      <c r="Q505" s="5"/>
      <c r="R505" s="5" t="s">
        <v>3012</v>
      </c>
      <c r="S505" s="35" t="s">
        <v>3202</v>
      </c>
      <c r="T505" s="5"/>
      <c r="U505" s="11">
        <f t="shared" si="7"/>
        <v>0</v>
      </c>
      <c r="V505" s="5"/>
      <c r="W505" s="5"/>
      <c r="X505" s="5"/>
      <c r="Y505" s="5"/>
      <c r="Z505" s="5"/>
      <c r="AA505" s="5"/>
      <c r="AB505" s="5"/>
      <c r="AC505" s="5"/>
      <c r="AD505" s="56"/>
      <c r="AE505" s="56"/>
      <c r="AF505" s="56"/>
    </row>
    <row r="506" spans="1:32" ht="56.25" x14ac:dyDescent="0.25">
      <c r="A506" s="21">
        <v>499</v>
      </c>
      <c r="B506" s="5"/>
      <c r="C506" s="46"/>
      <c r="D506" s="5"/>
      <c r="E506" s="46"/>
      <c r="F506" s="5" t="s">
        <v>3016</v>
      </c>
      <c r="G506" s="45">
        <v>44753</v>
      </c>
      <c r="H506" s="5"/>
      <c r="I506" s="46"/>
      <c r="J506" s="8">
        <v>44927</v>
      </c>
      <c r="K506" s="5" t="s">
        <v>3203</v>
      </c>
      <c r="L506" s="8">
        <v>43811</v>
      </c>
      <c r="M506" s="67" t="s">
        <v>3204</v>
      </c>
      <c r="N506" s="67">
        <v>8605031665</v>
      </c>
      <c r="O506" s="5"/>
      <c r="P506" s="5"/>
      <c r="Q506" s="5"/>
      <c r="R506" s="60"/>
      <c r="S506" s="5" t="s">
        <v>3205</v>
      </c>
      <c r="T506" s="5"/>
      <c r="U506" s="11">
        <f t="shared" si="7"/>
        <v>0</v>
      </c>
      <c r="V506" s="5"/>
      <c r="W506" s="5"/>
      <c r="X506" s="5"/>
      <c r="Y506" s="5"/>
      <c r="Z506" s="5"/>
      <c r="AA506" s="5"/>
      <c r="AB506" s="5"/>
      <c r="AC506" s="5"/>
      <c r="AD506" s="56"/>
      <c r="AE506" s="56"/>
      <c r="AF506" s="56"/>
    </row>
    <row r="507" spans="1:32" ht="56.25" x14ac:dyDescent="0.25">
      <c r="A507" s="21">
        <v>500</v>
      </c>
      <c r="B507" s="5"/>
      <c r="C507" s="46"/>
      <c r="D507" s="5"/>
      <c r="E507" s="46"/>
      <c r="F507" s="5" t="s">
        <v>3016</v>
      </c>
      <c r="G507" s="45">
        <v>44770</v>
      </c>
      <c r="H507" s="5"/>
      <c r="I507" s="46"/>
      <c r="J507" s="8">
        <v>44927</v>
      </c>
      <c r="K507" s="5" t="s">
        <v>3206</v>
      </c>
      <c r="L507" s="8">
        <v>44687</v>
      </c>
      <c r="M507" s="5" t="s">
        <v>3207</v>
      </c>
      <c r="N507" s="5">
        <v>8604072355</v>
      </c>
      <c r="O507" s="5"/>
      <c r="P507" s="5"/>
      <c r="Q507" s="5"/>
      <c r="R507" s="60"/>
      <c r="S507" s="5" t="s">
        <v>3208</v>
      </c>
      <c r="T507" s="5"/>
      <c r="U507" s="11">
        <f t="shared" si="7"/>
        <v>0</v>
      </c>
      <c r="V507" s="5"/>
      <c r="W507" s="5"/>
      <c r="X507" s="5"/>
      <c r="Y507" s="5"/>
      <c r="Z507" s="5"/>
      <c r="AA507" s="5"/>
      <c r="AB507" s="5"/>
      <c r="AC507" s="5"/>
      <c r="AD507" s="56"/>
      <c r="AE507" s="56"/>
      <c r="AF507" s="56"/>
    </row>
    <row r="508" spans="1:32" ht="37.5" x14ac:dyDescent="0.25">
      <c r="A508" s="21">
        <v>501</v>
      </c>
      <c r="B508" s="5"/>
      <c r="C508" s="46"/>
      <c r="D508" s="5"/>
      <c r="E508" s="46"/>
      <c r="F508" s="5" t="s">
        <v>3016</v>
      </c>
      <c r="G508" s="45">
        <v>44748</v>
      </c>
      <c r="H508" s="5"/>
      <c r="I508" s="46"/>
      <c r="J508" s="8">
        <v>44927</v>
      </c>
      <c r="K508" s="5" t="s">
        <v>3209</v>
      </c>
      <c r="L508" s="8">
        <v>44733</v>
      </c>
      <c r="M508" s="5" t="s">
        <v>3210</v>
      </c>
      <c r="N508" s="4">
        <v>860790143172</v>
      </c>
      <c r="O508" s="5"/>
      <c r="P508" s="5"/>
      <c r="Q508" s="5"/>
      <c r="R508" s="5"/>
      <c r="S508" s="35" t="s">
        <v>3211</v>
      </c>
      <c r="T508" s="5"/>
      <c r="U508" s="11">
        <f t="shared" si="7"/>
        <v>0</v>
      </c>
      <c r="V508" s="5"/>
      <c r="W508" s="5"/>
      <c r="X508" s="5"/>
      <c r="Y508" s="5"/>
      <c r="Z508" s="5"/>
      <c r="AA508" s="5"/>
      <c r="AB508" s="5"/>
      <c r="AC508" s="5"/>
      <c r="AD508" s="56"/>
      <c r="AE508" s="56"/>
      <c r="AF508" s="56"/>
    </row>
    <row r="509" spans="1:32" ht="37.5" x14ac:dyDescent="0.25">
      <c r="A509" s="21">
        <v>502</v>
      </c>
      <c r="B509" s="5"/>
      <c r="C509" s="46"/>
      <c r="D509" s="5"/>
      <c r="E509" s="46"/>
      <c r="F509" s="5" t="s">
        <v>3016</v>
      </c>
      <c r="G509" s="45">
        <v>44438</v>
      </c>
      <c r="H509" s="5"/>
      <c r="I509" s="46"/>
      <c r="J509" s="8">
        <v>44927</v>
      </c>
      <c r="K509" s="5" t="s">
        <v>3212</v>
      </c>
      <c r="L509" s="8">
        <v>44327</v>
      </c>
      <c r="M509" s="68" t="s">
        <v>3213</v>
      </c>
      <c r="N509" s="4">
        <v>861504676216</v>
      </c>
      <c r="O509" s="35"/>
      <c r="P509" s="5"/>
      <c r="Q509" s="5"/>
      <c r="R509" s="60"/>
      <c r="S509" s="35" t="s">
        <v>3214</v>
      </c>
      <c r="T509" s="5"/>
      <c r="U509" s="11">
        <f t="shared" si="7"/>
        <v>0</v>
      </c>
      <c r="V509" s="5"/>
      <c r="W509" s="5"/>
      <c r="X509" s="5"/>
      <c r="Y509" s="5"/>
      <c r="Z509" s="5"/>
      <c r="AA509" s="5"/>
      <c r="AB509" s="5"/>
      <c r="AC509" s="5"/>
      <c r="AD509" s="56"/>
      <c r="AE509" s="56"/>
      <c r="AF509" s="56"/>
    </row>
    <row r="510" spans="1:32" ht="37.5" x14ac:dyDescent="0.25">
      <c r="A510" s="21">
        <v>503</v>
      </c>
      <c r="B510" s="5"/>
      <c r="C510" s="46"/>
      <c r="D510" s="5"/>
      <c r="E510" s="46"/>
      <c r="F510" s="5" t="s">
        <v>3016</v>
      </c>
      <c r="G510" s="45">
        <v>42103</v>
      </c>
      <c r="H510" s="5"/>
      <c r="I510" s="46"/>
      <c r="J510" s="8">
        <v>44927</v>
      </c>
      <c r="K510" s="5" t="s">
        <v>3215</v>
      </c>
      <c r="L510" s="8">
        <v>44743</v>
      </c>
      <c r="M510" s="67" t="s">
        <v>3216</v>
      </c>
      <c r="N510" s="67">
        <v>860314984517</v>
      </c>
      <c r="O510" s="35"/>
      <c r="P510" s="5"/>
      <c r="Q510" s="5"/>
      <c r="R510" s="60"/>
      <c r="S510" s="35" t="s">
        <v>3217</v>
      </c>
      <c r="T510" s="5"/>
      <c r="U510" s="11">
        <f t="shared" si="7"/>
        <v>0</v>
      </c>
      <c r="V510" s="5"/>
      <c r="W510" s="5"/>
      <c r="X510" s="5"/>
      <c r="Y510" s="5"/>
      <c r="Z510" s="5"/>
      <c r="AA510" s="5"/>
      <c r="AB510" s="5"/>
      <c r="AC510" s="5"/>
      <c r="AD510" s="56"/>
      <c r="AE510" s="56"/>
      <c r="AF510" s="56"/>
    </row>
    <row r="511" spans="1:32" ht="37.5" x14ac:dyDescent="0.25">
      <c r="A511" s="21">
        <v>504</v>
      </c>
      <c r="B511" s="5"/>
      <c r="C511" s="46"/>
      <c r="D511" s="5"/>
      <c r="E511" s="46"/>
      <c r="F511" s="5" t="s">
        <v>3016</v>
      </c>
      <c r="G511" s="45">
        <v>44748</v>
      </c>
      <c r="H511" s="5"/>
      <c r="I511" s="46"/>
      <c r="J511" s="8">
        <v>44927</v>
      </c>
      <c r="K511" s="5" t="s">
        <v>3218</v>
      </c>
      <c r="L511" s="8">
        <v>44745</v>
      </c>
      <c r="M511" s="67" t="s">
        <v>3219</v>
      </c>
      <c r="N511" s="67">
        <v>860103708451</v>
      </c>
      <c r="O511" s="35"/>
      <c r="P511" s="5"/>
      <c r="Q511" s="5"/>
      <c r="R511" s="60"/>
      <c r="S511" s="35" t="s">
        <v>3220</v>
      </c>
      <c r="T511" s="5"/>
      <c r="U511" s="11">
        <f t="shared" si="7"/>
        <v>0</v>
      </c>
      <c r="V511" s="5"/>
      <c r="W511" s="5"/>
      <c r="X511" s="5"/>
      <c r="Y511" s="5"/>
      <c r="Z511" s="5"/>
      <c r="AA511" s="5"/>
      <c r="AB511" s="5"/>
      <c r="AC511" s="5"/>
      <c r="AD511" s="56"/>
      <c r="AE511" s="56"/>
      <c r="AF511" s="56"/>
    </row>
    <row r="512" spans="1:32" ht="37.5" x14ac:dyDescent="0.25">
      <c r="A512" s="21">
        <v>505</v>
      </c>
      <c r="B512" s="5"/>
      <c r="C512" s="46"/>
      <c r="D512" s="5"/>
      <c r="E512" s="46"/>
      <c r="F512" s="5" t="s">
        <v>3016</v>
      </c>
      <c r="G512" s="45">
        <v>44721</v>
      </c>
      <c r="H512" s="5"/>
      <c r="I512" s="46"/>
      <c r="J512" s="8">
        <v>44927</v>
      </c>
      <c r="K512" s="5" t="s">
        <v>3221</v>
      </c>
      <c r="L512" s="8">
        <v>44707</v>
      </c>
      <c r="M512" s="67" t="s">
        <v>3222</v>
      </c>
      <c r="N512" s="67">
        <v>861600325490</v>
      </c>
      <c r="O512" s="35"/>
      <c r="P512" s="5"/>
      <c r="Q512" s="5"/>
      <c r="R512" s="60"/>
      <c r="S512" s="35" t="s">
        <v>3223</v>
      </c>
      <c r="T512" s="5"/>
      <c r="U512" s="11">
        <f t="shared" si="7"/>
        <v>0</v>
      </c>
      <c r="V512" s="5"/>
      <c r="W512" s="5"/>
      <c r="X512" s="5"/>
      <c r="Y512" s="5"/>
      <c r="Z512" s="5"/>
      <c r="AA512" s="5"/>
      <c r="AB512" s="5"/>
      <c r="AC512" s="5"/>
      <c r="AD512" s="56"/>
      <c r="AE512" s="56"/>
      <c r="AF512" s="56"/>
    </row>
    <row r="513" spans="1:32" ht="37.5" x14ac:dyDescent="0.25">
      <c r="A513" s="21">
        <v>506</v>
      </c>
      <c r="B513" s="5"/>
      <c r="C513" s="46"/>
      <c r="D513" s="5"/>
      <c r="E513" s="46"/>
      <c r="F513" s="5" t="s">
        <v>3016</v>
      </c>
      <c r="G513" s="45">
        <v>44754</v>
      </c>
      <c r="H513" s="5"/>
      <c r="I513" s="46"/>
      <c r="J513" s="8">
        <v>44927</v>
      </c>
      <c r="K513" s="5" t="s">
        <v>3224</v>
      </c>
      <c r="L513" s="8">
        <v>44705</v>
      </c>
      <c r="M513" s="67" t="s">
        <v>3225</v>
      </c>
      <c r="N513" s="67">
        <v>860405690747</v>
      </c>
      <c r="O513" s="35"/>
      <c r="P513" s="5"/>
      <c r="Q513" s="5"/>
      <c r="R513" s="60"/>
      <c r="S513" s="35" t="s">
        <v>3226</v>
      </c>
      <c r="T513" s="5"/>
      <c r="U513" s="11">
        <f t="shared" si="7"/>
        <v>0</v>
      </c>
      <c r="V513" s="5"/>
      <c r="W513" s="5"/>
      <c r="X513" s="5"/>
      <c r="Y513" s="5"/>
      <c r="Z513" s="5"/>
      <c r="AA513" s="5"/>
      <c r="AB513" s="5"/>
      <c r="AC513" s="5"/>
      <c r="AD513" s="56"/>
      <c r="AE513" s="56"/>
      <c r="AF513" s="56"/>
    </row>
    <row r="514" spans="1:32" ht="56.25" x14ac:dyDescent="0.25">
      <c r="A514" s="21">
        <v>507</v>
      </c>
      <c r="B514" s="5"/>
      <c r="C514" s="46"/>
      <c r="D514" s="5"/>
      <c r="E514" s="46"/>
      <c r="F514" s="5" t="s">
        <v>3016</v>
      </c>
      <c r="G514" s="45">
        <v>44537</v>
      </c>
      <c r="H514" s="5"/>
      <c r="I514" s="46"/>
      <c r="J514" s="8">
        <v>44927</v>
      </c>
      <c r="K514" s="5" t="s">
        <v>3227</v>
      </c>
      <c r="L514" s="8">
        <v>42412</v>
      </c>
      <c r="M514" s="5" t="s">
        <v>3228</v>
      </c>
      <c r="N514" s="5">
        <v>8603220579</v>
      </c>
      <c r="O514" s="35"/>
      <c r="P514" s="5"/>
      <c r="Q514" s="5"/>
      <c r="R514" s="60"/>
      <c r="S514" s="35" t="s">
        <v>3229</v>
      </c>
      <c r="T514" s="5"/>
      <c r="U514" s="11">
        <f t="shared" si="7"/>
        <v>0</v>
      </c>
      <c r="V514" s="5"/>
      <c r="W514" s="5"/>
      <c r="X514" s="5"/>
      <c r="Y514" s="5"/>
      <c r="Z514" s="5"/>
      <c r="AA514" s="5"/>
      <c r="AB514" s="5"/>
      <c r="AC514" s="5"/>
      <c r="AD514" s="56"/>
      <c r="AE514" s="56"/>
      <c r="AF514" s="56"/>
    </row>
    <row r="515" spans="1:32" ht="37.5" x14ac:dyDescent="0.25">
      <c r="A515" s="21">
        <v>508</v>
      </c>
      <c r="B515" s="5"/>
      <c r="C515" s="46"/>
      <c r="D515" s="5"/>
      <c r="E515" s="46"/>
      <c r="F515" s="5" t="s">
        <v>3016</v>
      </c>
      <c r="G515" s="45">
        <v>44907</v>
      </c>
      <c r="H515" s="5"/>
      <c r="I515" s="46"/>
      <c r="J515" s="8">
        <v>44927</v>
      </c>
      <c r="K515" s="5" t="s">
        <v>3230</v>
      </c>
      <c r="L515" s="8">
        <v>44670</v>
      </c>
      <c r="M515" s="5" t="s">
        <v>3231</v>
      </c>
      <c r="N515" s="4">
        <v>552701639130</v>
      </c>
      <c r="O515" s="35"/>
      <c r="P515" s="5"/>
      <c r="Q515" s="5"/>
      <c r="R515" s="60"/>
      <c r="S515" s="35" t="s">
        <v>3232</v>
      </c>
      <c r="T515" s="5"/>
      <c r="U515" s="11">
        <f t="shared" si="7"/>
        <v>0</v>
      </c>
      <c r="V515" s="5"/>
      <c r="W515" s="5"/>
      <c r="X515" s="5"/>
      <c r="Y515" s="5"/>
      <c r="Z515" s="5"/>
      <c r="AA515" s="5"/>
      <c r="AB515" s="5"/>
      <c r="AC515" s="5"/>
      <c r="AD515" s="56"/>
      <c r="AE515" s="56"/>
      <c r="AF515" s="56"/>
    </row>
    <row r="516" spans="1:32" ht="37.5" x14ac:dyDescent="0.25">
      <c r="A516" s="21">
        <v>509</v>
      </c>
      <c r="B516" s="5"/>
      <c r="C516" s="46"/>
      <c r="D516" s="5"/>
      <c r="E516" s="46"/>
      <c r="F516" s="5" t="s">
        <v>3016</v>
      </c>
      <c r="G516" s="45">
        <v>44874</v>
      </c>
      <c r="H516" s="5"/>
      <c r="I516" s="46"/>
      <c r="J516" s="8">
        <v>44927</v>
      </c>
      <c r="K516" s="5" t="s">
        <v>3233</v>
      </c>
      <c r="L516" s="8">
        <v>43816</v>
      </c>
      <c r="M516" s="5" t="s">
        <v>3234</v>
      </c>
      <c r="N516" s="4">
        <v>861206364170</v>
      </c>
      <c r="O516" s="35"/>
      <c r="P516" s="5"/>
      <c r="Q516" s="5"/>
      <c r="R516" s="60"/>
      <c r="S516" s="35" t="s">
        <v>3235</v>
      </c>
      <c r="T516" s="5"/>
      <c r="U516" s="11">
        <f t="shared" si="7"/>
        <v>0</v>
      </c>
      <c r="V516" s="5"/>
      <c r="W516" s="5"/>
      <c r="X516" s="5"/>
      <c r="Y516" s="5"/>
      <c r="Z516" s="5"/>
      <c r="AA516" s="5"/>
      <c r="AB516" s="5"/>
      <c r="AC516" s="5"/>
      <c r="AD516" s="56"/>
      <c r="AE516" s="56"/>
      <c r="AF516" s="56"/>
    </row>
    <row r="517" spans="1:32" ht="37.5" x14ac:dyDescent="0.25">
      <c r="A517" s="21">
        <v>510</v>
      </c>
      <c r="B517" s="5"/>
      <c r="C517" s="46"/>
      <c r="D517" s="5"/>
      <c r="E517" s="46"/>
      <c r="F517" s="5" t="s">
        <v>3016</v>
      </c>
      <c r="G517" s="45">
        <v>44888</v>
      </c>
      <c r="H517" s="5"/>
      <c r="I517" s="46"/>
      <c r="J517" s="8">
        <v>44927</v>
      </c>
      <c r="K517" s="5" t="s">
        <v>3236</v>
      </c>
      <c r="L517" s="8">
        <v>44806</v>
      </c>
      <c r="M517" s="4">
        <v>322665800165075</v>
      </c>
      <c r="N517" s="4">
        <v>862201187151</v>
      </c>
      <c r="O517" s="5"/>
      <c r="P517" s="5"/>
      <c r="Q517" s="5"/>
      <c r="R517" s="5"/>
      <c r="S517" s="5" t="s">
        <v>3239</v>
      </c>
      <c r="T517" s="5"/>
      <c r="U517" s="11">
        <f t="shared" si="7"/>
        <v>0</v>
      </c>
      <c r="V517" s="5"/>
      <c r="W517" s="5"/>
      <c r="X517" s="5"/>
      <c r="Y517" s="5"/>
      <c r="Z517" s="5"/>
      <c r="AA517" s="5"/>
      <c r="AB517" s="5"/>
      <c r="AC517" s="5"/>
      <c r="AD517" s="56"/>
      <c r="AE517" s="56"/>
      <c r="AF517" s="56"/>
    </row>
    <row r="518" spans="1:32" ht="37.5" x14ac:dyDescent="0.25">
      <c r="A518" s="21">
        <v>511</v>
      </c>
      <c r="B518" s="5"/>
      <c r="C518" s="46"/>
      <c r="D518" s="5"/>
      <c r="E518" s="46"/>
      <c r="F518" s="5" t="s">
        <v>3016</v>
      </c>
      <c r="G518" s="45">
        <v>44669</v>
      </c>
      <c r="H518" s="5"/>
      <c r="I518" s="46"/>
      <c r="J518" s="8">
        <v>44927</v>
      </c>
      <c r="K518" s="5" t="s">
        <v>3237</v>
      </c>
      <c r="L518" s="8">
        <v>42306</v>
      </c>
      <c r="M518" s="4" t="s">
        <v>3238</v>
      </c>
      <c r="N518" s="4">
        <v>8616012449</v>
      </c>
      <c r="O518" s="5"/>
      <c r="P518" s="5"/>
      <c r="Q518" s="5"/>
      <c r="R518" s="5"/>
      <c r="S518" s="5" t="s">
        <v>3240</v>
      </c>
      <c r="T518" s="5"/>
      <c r="U518" s="11">
        <f t="shared" si="7"/>
        <v>0</v>
      </c>
      <c r="V518" s="5"/>
      <c r="W518" s="5"/>
      <c r="X518" s="5"/>
      <c r="Y518" s="5"/>
      <c r="Z518" s="5"/>
      <c r="AA518" s="5"/>
      <c r="AB518" s="5"/>
      <c r="AC518" s="5"/>
      <c r="AD518" s="56"/>
      <c r="AE518" s="56"/>
      <c r="AF518" s="56"/>
    </row>
    <row r="519" spans="1:32" ht="37.5" x14ac:dyDescent="0.25">
      <c r="A519" s="21">
        <v>512</v>
      </c>
      <c r="B519" s="5"/>
      <c r="C519" s="46"/>
      <c r="D519" s="5"/>
      <c r="E519" s="46"/>
      <c r="F519" s="5" t="s">
        <v>3016</v>
      </c>
      <c r="G519" s="46" t="s">
        <v>3243</v>
      </c>
      <c r="H519" s="5"/>
      <c r="I519" s="46"/>
      <c r="J519" s="8">
        <v>44927</v>
      </c>
      <c r="K519" s="5" t="s">
        <v>3241</v>
      </c>
      <c r="L519" s="35" t="s">
        <v>3242</v>
      </c>
      <c r="M519" s="4">
        <v>1078622001776</v>
      </c>
      <c r="N519" s="4">
        <v>8622015504</v>
      </c>
      <c r="O519" s="5"/>
      <c r="P519" s="5"/>
      <c r="Q519" s="5"/>
      <c r="R519" s="5"/>
      <c r="S519" s="35" t="s">
        <v>3244</v>
      </c>
      <c r="T519" s="5"/>
      <c r="U519" s="11">
        <f t="shared" si="7"/>
        <v>0</v>
      </c>
      <c r="V519" s="5"/>
      <c r="W519" s="5"/>
      <c r="X519" s="5"/>
      <c r="Y519" s="5"/>
      <c r="Z519" s="5"/>
      <c r="AA519" s="5"/>
      <c r="AB519" s="5"/>
      <c r="AC519" s="5"/>
      <c r="AD519" s="56"/>
      <c r="AE519" s="56"/>
      <c r="AF519" s="56"/>
    </row>
    <row r="520" spans="1:32" ht="150" x14ac:dyDescent="0.25">
      <c r="A520" s="21">
        <v>513</v>
      </c>
      <c r="B520" s="143"/>
      <c r="C520" s="151"/>
      <c r="D520" s="143"/>
      <c r="E520" s="151"/>
      <c r="F520" s="143"/>
      <c r="G520" s="151"/>
      <c r="H520" s="5" t="s">
        <v>3019</v>
      </c>
      <c r="I520" s="45">
        <v>43368</v>
      </c>
      <c r="J520" s="8">
        <v>44927</v>
      </c>
      <c r="K520" s="35" t="s">
        <v>2460</v>
      </c>
      <c r="L520" s="8">
        <v>42381</v>
      </c>
      <c r="M520" s="4">
        <v>1168600050013</v>
      </c>
      <c r="N520" s="5">
        <v>8602264380</v>
      </c>
      <c r="O520" s="5" t="s">
        <v>3586</v>
      </c>
      <c r="P520" s="5" t="s">
        <v>353</v>
      </c>
      <c r="Q520" s="5"/>
      <c r="R520" s="5" t="s">
        <v>1212</v>
      </c>
      <c r="S520" s="5" t="s">
        <v>1213</v>
      </c>
      <c r="T520" s="5"/>
      <c r="U520" s="11">
        <f t="shared" si="7"/>
        <v>0</v>
      </c>
      <c r="V520" s="50"/>
      <c r="W520" s="50"/>
      <c r="X520" s="50"/>
      <c r="Y520" s="50"/>
      <c r="Z520" s="50"/>
      <c r="AA520" s="50"/>
      <c r="AB520" s="50"/>
      <c r="AC520" s="51"/>
      <c r="AD520" s="139"/>
      <c r="AE520" s="139"/>
      <c r="AF520" s="139"/>
    </row>
    <row r="521" spans="1:32" ht="168.75" x14ac:dyDescent="0.25">
      <c r="A521" s="21">
        <v>514</v>
      </c>
      <c r="B521" s="5"/>
      <c r="C521" s="46"/>
      <c r="D521" s="5"/>
      <c r="E521" s="46"/>
      <c r="F521" s="5"/>
      <c r="G521" s="46"/>
      <c r="H521" s="5" t="s">
        <v>3019</v>
      </c>
      <c r="I521" s="45">
        <v>43556</v>
      </c>
      <c r="J521" s="8">
        <v>44927</v>
      </c>
      <c r="K521" s="5" t="s">
        <v>198</v>
      </c>
      <c r="L521" s="8">
        <v>43332</v>
      </c>
      <c r="M521" s="4">
        <v>1188600001523</v>
      </c>
      <c r="N521" s="5">
        <v>8620023250</v>
      </c>
      <c r="O521" s="5" t="s">
        <v>345</v>
      </c>
      <c r="P521" s="5" t="s">
        <v>1184</v>
      </c>
      <c r="Q521" s="5"/>
      <c r="R521" s="5"/>
      <c r="S521" s="5" t="s">
        <v>1185</v>
      </c>
      <c r="T521" s="5"/>
      <c r="U521" s="11">
        <f t="shared" ref="U521:U584" si="8">V521+W521+X521+Y521+Z521</f>
        <v>0</v>
      </c>
      <c r="V521" s="51"/>
      <c r="W521" s="51"/>
      <c r="X521" s="51"/>
      <c r="Y521" s="51"/>
      <c r="Z521" s="51"/>
      <c r="AA521" s="50"/>
      <c r="AB521" s="5"/>
      <c r="AC521" s="5"/>
      <c r="AD521" s="56"/>
      <c r="AE521" s="56"/>
      <c r="AF521" s="56"/>
    </row>
    <row r="522" spans="1:32" ht="56.25" x14ac:dyDescent="0.25">
      <c r="A522" s="21">
        <v>515</v>
      </c>
      <c r="B522" s="5"/>
      <c r="C522" s="46"/>
      <c r="D522" s="5"/>
      <c r="E522" s="46"/>
      <c r="F522" s="5"/>
      <c r="G522" s="46"/>
      <c r="H522" s="5" t="s">
        <v>3019</v>
      </c>
      <c r="I522" s="119" t="s">
        <v>3249</v>
      </c>
      <c r="J522" s="8">
        <v>44927</v>
      </c>
      <c r="K522" s="35" t="s">
        <v>1778</v>
      </c>
      <c r="L522" s="8">
        <v>39575</v>
      </c>
      <c r="M522" s="4">
        <v>1088611000170</v>
      </c>
      <c r="N522" s="4">
        <v>8611008022</v>
      </c>
      <c r="O522" s="5"/>
      <c r="P522" s="5"/>
      <c r="Q522" s="5"/>
      <c r="R522" s="5"/>
      <c r="S522" s="5" t="s">
        <v>1787</v>
      </c>
      <c r="T522" s="5"/>
      <c r="U522" s="11">
        <f t="shared" si="8"/>
        <v>0</v>
      </c>
      <c r="V522" s="5"/>
      <c r="W522" s="5"/>
      <c r="X522" s="5"/>
      <c r="Y522" s="5"/>
      <c r="Z522" s="5"/>
      <c r="AA522" s="5"/>
      <c r="AB522" s="5"/>
      <c r="AC522" s="5"/>
      <c r="AD522" s="56"/>
      <c r="AE522" s="56"/>
      <c r="AF522" s="56"/>
    </row>
    <row r="523" spans="1:32" ht="56.25" x14ac:dyDescent="0.25">
      <c r="A523" s="21">
        <v>516</v>
      </c>
      <c r="B523" s="5"/>
      <c r="C523" s="46"/>
      <c r="D523" s="5"/>
      <c r="E523" s="46"/>
      <c r="F523" s="5"/>
      <c r="G523" s="46"/>
      <c r="H523" s="5" t="s">
        <v>3019</v>
      </c>
      <c r="I523" s="119">
        <v>44054</v>
      </c>
      <c r="J523" s="8">
        <v>44927</v>
      </c>
      <c r="K523" s="35" t="s">
        <v>1779</v>
      </c>
      <c r="L523" s="8">
        <v>37529</v>
      </c>
      <c r="M523" s="4">
        <v>1028601843918</v>
      </c>
      <c r="N523" s="4">
        <v>8622000931</v>
      </c>
      <c r="O523" s="35"/>
      <c r="P523" s="5"/>
      <c r="Q523" s="5"/>
      <c r="R523" s="5"/>
      <c r="S523" s="5" t="s">
        <v>1788</v>
      </c>
      <c r="T523" s="5"/>
      <c r="U523" s="11">
        <f t="shared" si="8"/>
        <v>0</v>
      </c>
      <c r="V523" s="5"/>
      <c r="W523" s="5"/>
      <c r="X523" s="5"/>
      <c r="Y523" s="5"/>
      <c r="Z523" s="5"/>
      <c r="AA523" s="5"/>
      <c r="AB523" s="5"/>
      <c r="AC523" s="5"/>
      <c r="AD523" s="56"/>
      <c r="AE523" s="56"/>
      <c r="AF523" s="56"/>
    </row>
    <row r="524" spans="1:32" ht="37.5" x14ac:dyDescent="0.25">
      <c r="A524" s="21">
        <v>517</v>
      </c>
      <c r="B524" s="5"/>
      <c r="C524" s="46"/>
      <c r="D524" s="5"/>
      <c r="E524" s="46"/>
      <c r="F524" s="5"/>
      <c r="G524" s="46"/>
      <c r="H524" s="5" t="s">
        <v>3019</v>
      </c>
      <c r="I524" s="119">
        <v>44062</v>
      </c>
      <c r="J524" s="8">
        <v>44927</v>
      </c>
      <c r="K524" s="35" t="s">
        <v>3248</v>
      </c>
      <c r="L524" s="8">
        <v>42860</v>
      </c>
      <c r="M524" s="4">
        <v>317861700035318</v>
      </c>
      <c r="N524" s="4">
        <v>861102006148</v>
      </c>
      <c r="O524" s="35"/>
      <c r="P524" s="5"/>
      <c r="Q524" s="5"/>
      <c r="R524" s="60"/>
      <c r="S524" s="5" t="s">
        <v>1793</v>
      </c>
      <c r="T524" s="5"/>
      <c r="U524" s="11">
        <f t="shared" si="8"/>
        <v>0</v>
      </c>
      <c r="V524" s="5"/>
      <c r="W524" s="5"/>
      <c r="X524" s="5"/>
      <c r="Y524" s="5"/>
      <c r="Z524" s="5"/>
      <c r="AA524" s="5"/>
      <c r="AB524" s="5"/>
      <c r="AC524" s="5"/>
      <c r="AD524" s="56"/>
      <c r="AE524" s="56"/>
      <c r="AF524" s="56"/>
    </row>
    <row r="525" spans="1:32" ht="37.5" x14ac:dyDescent="0.25">
      <c r="A525" s="21">
        <v>518</v>
      </c>
      <c r="B525" s="5"/>
      <c r="C525" s="46"/>
      <c r="D525" s="5"/>
      <c r="E525" s="46"/>
      <c r="F525" s="5"/>
      <c r="G525" s="46"/>
      <c r="H525" s="5" t="s">
        <v>3019</v>
      </c>
      <c r="I525" s="119">
        <v>43917</v>
      </c>
      <c r="J525" s="8">
        <v>44927</v>
      </c>
      <c r="K525" s="35" t="s">
        <v>1790</v>
      </c>
      <c r="L525" s="8">
        <v>43565</v>
      </c>
      <c r="M525" s="4">
        <v>319861700027579</v>
      </c>
      <c r="N525" s="4">
        <v>861103079999</v>
      </c>
      <c r="O525" s="35"/>
      <c r="P525" s="5"/>
      <c r="Q525" s="5"/>
      <c r="R525" s="60"/>
      <c r="S525" s="5" t="s">
        <v>1790</v>
      </c>
      <c r="T525" s="5"/>
      <c r="U525" s="11">
        <f t="shared" si="8"/>
        <v>0</v>
      </c>
      <c r="V525" s="5"/>
      <c r="W525" s="5"/>
      <c r="X525" s="5"/>
      <c r="Y525" s="5"/>
      <c r="Z525" s="5"/>
      <c r="AA525" s="5"/>
      <c r="AB525" s="5"/>
      <c r="AC525" s="5"/>
      <c r="AD525" s="56"/>
      <c r="AE525" s="56"/>
      <c r="AF525" s="56"/>
    </row>
    <row r="526" spans="1:32" ht="37.5" x14ac:dyDescent="0.25">
      <c r="A526" s="21">
        <v>519</v>
      </c>
      <c r="B526" s="5"/>
      <c r="C526" s="46"/>
      <c r="D526" s="5"/>
      <c r="E526" s="46"/>
      <c r="F526" s="5"/>
      <c r="G526" s="46"/>
      <c r="H526" s="5" t="s">
        <v>3019</v>
      </c>
      <c r="I526" s="119">
        <v>43556</v>
      </c>
      <c r="J526" s="8">
        <v>44927</v>
      </c>
      <c r="K526" s="35" t="s">
        <v>1791</v>
      </c>
      <c r="L526" s="8">
        <v>43287</v>
      </c>
      <c r="M526" s="4">
        <v>318344300071872</v>
      </c>
      <c r="N526" s="4">
        <v>344213236450</v>
      </c>
      <c r="O526" s="35"/>
      <c r="P526" s="5"/>
      <c r="Q526" s="5"/>
      <c r="R526" s="60"/>
      <c r="S526" s="5" t="s">
        <v>1791</v>
      </c>
      <c r="T526" s="5"/>
      <c r="U526" s="11">
        <f t="shared" si="8"/>
        <v>0</v>
      </c>
      <c r="V526" s="5"/>
      <c r="W526" s="5"/>
      <c r="X526" s="5"/>
      <c r="Y526" s="5"/>
      <c r="Z526" s="5"/>
      <c r="AA526" s="5"/>
      <c r="AB526" s="5"/>
      <c r="AC526" s="5"/>
      <c r="AD526" s="56"/>
      <c r="AE526" s="56"/>
      <c r="AF526" s="56"/>
    </row>
    <row r="527" spans="1:32" ht="75" x14ac:dyDescent="0.25">
      <c r="A527" s="21">
        <v>520</v>
      </c>
      <c r="B527" s="5"/>
      <c r="C527" s="46"/>
      <c r="D527" s="5"/>
      <c r="E527" s="46"/>
      <c r="F527" s="5"/>
      <c r="G527" s="46"/>
      <c r="H527" s="5" t="s">
        <v>3019</v>
      </c>
      <c r="I527" s="119">
        <v>44561</v>
      </c>
      <c r="J527" s="8">
        <v>44927</v>
      </c>
      <c r="K527" s="35" t="s">
        <v>1792</v>
      </c>
      <c r="L527" s="8">
        <v>44286</v>
      </c>
      <c r="M527" s="4">
        <v>1218600003654</v>
      </c>
      <c r="N527" s="4">
        <v>8611012597</v>
      </c>
      <c r="O527" s="35"/>
      <c r="P527" s="5"/>
      <c r="Q527" s="5"/>
      <c r="R527" s="60"/>
      <c r="S527" s="5" t="s">
        <v>1794</v>
      </c>
      <c r="T527" s="5"/>
      <c r="U527" s="11">
        <f t="shared" si="8"/>
        <v>0</v>
      </c>
      <c r="V527" s="5"/>
      <c r="W527" s="5"/>
      <c r="X527" s="5"/>
      <c r="Y527" s="5"/>
      <c r="Z527" s="5"/>
      <c r="AA527" s="5"/>
      <c r="AB527" s="5"/>
      <c r="AC527" s="5"/>
      <c r="AD527" s="56"/>
      <c r="AE527" s="56"/>
      <c r="AF527" s="56"/>
    </row>
    <row r="528" spans="1:32" ht="75" x14ac:dyDescent="0.25">
      <c r="A528" s="21">
        <v>521</v>
      </c>
      <c r="B528" s="5"/>
      <c r="C528" s="46"/>
      <c r="D528" s="5"/>
      <c r="E528" s="46"/>
      <c r="F528" s="5"/>
      <c r="G528" s="46"/>
      <c r="H528" s="5" t="s">
        <v>3019</v>
      </c>
      <c r="I528" s="119">
        <v>43921</v>
      </c>
      <c r="J528" s="8">
        <v>44927</v>
      </c>
      <c r="K528" s="35" t="s">
        <v>1797</v>
      </c>
      <c r="L528" s="8">
        <v>43839</v>
      </c>
      <c r="M528" s="4" t="s">
        <v>3251</v>
      </c>
      <c r="N528" s="4">
        <v>8613008229</v>
      </c>
      <c r="O528" s="35"/>
      <c r="P528" s="5"/>
      <c r="Q528" s="5"/>
      <c r="R528" s="60"/>
      <c r="S528" s="5" t="s">
        <v>1803</v>
      </c>
      <c r="T528" s="5"/>
      <c r="U528" s="11">
        <f t="shared" si="8"/>
        <v>0</v>
      </c>
      <c r="V528" s="5"/>
      <c r="W528" s="5"/>
      <c r="X528" s="5"/>
      <c r="Y528" s="5"/>
      <c r="Z528" s="5"/>
      <c r="AA528" s="5"/>
      <c r="AB528" s="5"/>
      <c r="AC528" s="5"/>
      <c r="AD528" s="56"/>
      <c r="AE528" s="56"/>
      <c r="AF528" s="56"/>
    </row>
    <row r="529" spans="1:32" ht="93.75" x14ac:dyDescent="0.25">
      <c r="A529" s="21">
        <v>522</v>
      </c>
      <c r="B529" s="5"/>
      <c r="C529" s="46"/>
      <c r="D529" s="5"/>
      <c r="E529" s="46"/>
      <c r="F529" s="5"/>
      <c r="G529" s="46"/>
      <c r="H529" s="5" t="s">
        <v>3019</v>
      </c>
      <c r="I529" s="119">
        <v>43921</v>
      </c>
      <c r="J529" s="8">
        <v>44927</v>
      </c>
      <c r="K529" s="35" t="s">
        <v>1798</v>
      </c>
      <c r="L529" s="8">
        <v>43822</v>
      </c>
      <c r="M529" s="4" t="s">
        <v>3252</v>
      </c>
      <c r="N529" s="4">
        <v>8613008211</v>
      </c>
      <c r="O529" s="35"/>
      <c r="P529" s="5"/>
      <c r="Q529" s="5"/>
      <c r="R529" s="60"/>
      <c r="S529" s="5" t="s">
        <v>1804</v>
      </c>
      <c r="T529" s="5"/>
      <c r="U529" s="11">
        <f t="shared" si="8"/>
        <v>0</v>
      </c>
      <c r="V529" s="5"/>
      <c r="W529" s="5"/>
      <c r="X529" s="5"/>
      <c r="Y529" s="5"/>
      <c r="Z529" s="5"/>
      <c r="AA529" s="5"/>
      <c r="AB529" s="5"/>
      <c r="AC529" s="5"/>
      <c r="AD529" s="56"/>
      <c r="AE529" s="56"/>
      <c r="AF529" s="56"/>
    </row>
    <row r="530" spans="1:32" ht="75" x14ac:dyDescent="0.25">
      <c r="A530" s="21">
        <v>523</v>
      </c>
      <c r="B530" s="5"/>
      <c r="C530" s="46"/>
      <c r="D530" s="5"/>
      <c r="E530" s="46"/>
      <c r="F530" s="5"/>
      <c r="G530" s="46"/>
      <c r="H530" s="5" t="s">
        <v>3019</v>
      </c>
      <c r="I530" s="119">
        <v>44012</v>
      </c>
      <c r="J530" s="8">
        <v>44927</v>
      </c>
      <c r="K530" s="35" t="s">
        <v>1799</v>
      </c>
      <c r="L530" s="8">
        <v>43109</v>
      </c>
      <c r="M530" s="67" t="s">
        <v>3253</v>
      </c>
      <c r="N530" s="67">
        <v>8613003118</v>
      </c>
      <c r="O530" s="62"/>
      <c r="P530" s="5"/>
      <c r="Q530" s="5"/>
      <c r="R530" s="60"/>
      <c r="S530" s="5" t="s">
        <v>1805</v>
      </c>
      <c r="T530" s="5"/>
      <c r="U530" s="11">
        <f t="shared" si="8"/>
        <v>0</v>
      </c>
      <c r="V530" s="5"/>
      <c r="W530" s="5"/>
      <c r="X530" s="5"/>
      <c r="Y530" s="5"/>
      <c r="Z530" s="5"/>
      <c r="AA530" s="5"/>
      <c r="AB530" s="5"/>
      <c r="AC530" s="5"/>
      <c r="AD530" s="56"/>
      <c r="AE530" s="56"/>
      <c r="AF530" s="56"/>
    </row>
    <row r="531" spans="1:32" ht="56.25" x14ac:dyDescent="0.25">
      <c r="A531" s="21">
        <v>524</v>
      </c>
      <c r="B531" s="5"/>
      <c r="C531" s="46"/>
      <c r="D531" s="5"/>
      <c r="E531" s="46"/>
      <c r="F531" s="5"/>
      <c r="G531" s="46"/>
      <c r="H531" s="5" t="s">
        <v>3019</v>
      </c>
      <c r="I531" s="119">
        <v>44742</v>
      </c>
      <c r="J531" s="8">
        <v>44927</v>
      </c>
      <c r="K531" s="35" t="s">
        <v>1800</v>
      </c>
      <c r="L531" s="8">
        <v>38834</v>
      </c>
      <c r="M531" s="4">
        <v>1068613004371</v>
      </c>
      <c r="N531" s="4">
        <v>8613006278</v>
      </c>
      <c r="O531" s="35"/>
      <c r="P531" s="5"/>
      <c r="Q531" s="5"/>
      <c r="R531" s="60"/>
      <c r="S531" s="5" t="s">
        <v>1806</v>
      </c>
      <c r="T531" s="5"/>
      <c r="U531" s="11">
        <f t="shared" si="8"/>
        <v>0</v>
      </c>
      <c r="V531" s="5"/>
      <c r="W531" s="5"/>
      <c r="X531" s="5"/>
      <c r="Y531" s="5"/>
      <c r="Z531" s="5"/>
      <c r="AA531" s="5"/>
      <c r="AB531" s="5"/>
      <c r="AC531" s="5"/>
      <c r="AD531" s="56"/>
      <c r="AE531" s="56"/>
      <c r="AF531" s="56"/>
    </row>
    <row r="532" spans="1:32" ht="50.25" customHeight="1" x14ac:dyDescent="0.25">
      <c r="A532" s="21">
        <v>525</v>
      </c>
      <c r="B532" s="5"/>
      <c r="C532" s="46"/>
      <c r="D532" s="5"/>
      <c r="E532" s="46"/>
      <c r="F532" s="5"/>
      <c r="G532" s="46"/>
      <c r="H532" s="5" t="s">
        <v>3019</v>
      </c>
      <c r="I532" s="119">
        <v>44012</v>
      </c>
      <c r="J532" s="8">
        <v>44927</v>
      </c>
      <c r="K532" s="35" t="s">
        <v>1809</v>
      </c>
      <c r="L532" s="8">
        <v>42055</v>
      </c>
      <c r="M532" s="68" t="s">
        <v>3254</v>
      </c>
      <c r="N532" s="4">
        <v>7729447230</v>
      </c>
      <c r="O532" s="35"/>
      <c r="P532" s="5"/>
      <c r="Q532" s="5"/>
      <c r="R532" s="60"/>
      <c r="S532" s="5" t="s">
        <v>1819</v>
      </c>
      <c r="T532" s="5"/>
      <c r="U532" s="11">
        <f t="shared" si="8"/>
        <v>0</v>
      </c>
      <c r="V532" s="5"/>
      <c r="W532" s="5"/>
      <c r="X532" s="5"/>
      <c r="Y532" s="5"/>
      <c r="Z532" s="5"/>
      <c r="AA532" s="5"/>
      <c r="AB532" s="5"/>
      <c r="AC532" s="5"/>
      <c r="AD532" s="56"/>
      <c r="AE532" s="56"/>
      <c r="AF532" s="56"/>
    </row>
    <row r="533" spans="1:32" ht="56.25" x14ac:dyDescent="0.25">
      <c r="A533" s="21">
        <v>526</v>
      </c>
      <c r="B533" s="5"/>
      <c r="C533" s="46"/>
      <c r="D533" s="5"/>
      <c r="E533" s="46"/>
      <c r="F533" s="5"/>
      <c r="G533" s="46"/>
      <c r="H533" s="5" t="s">
        <v>3019</v>
      </c>
      <c r="I533" s="119">
        <v>44926</v>
      </c>
      <c r="J533" s="8">
        <v>44927</v>
      </c>
      <c r="K533" s="35" t="s">
        <v>3250</v>
      </c>
      <c r="L533" s="8">
        <v>44440</v>
      </c>
      <c r="M533" s="67">
        <v>1218600008461</v>
      </c>
      <c r="N533" s="67">
        <v>8608061812</v>
      </c>
      <c r="O533" s="35"/>
      <c r="P533" s="5"/>
      <c r="Q533" s="5"/>
      <c r="R533" s="60"/>
      <c r="S533" s="5" t="s">
        <v>1819</v>
      </c>
      <c r="T533" s="5"/>
      <c r="U533" s="11">
        <f t="shared" si="8"/>
        <v>0</v>
      </c>
      <c r="V533" s="5"/>
      <c r="W533" s="5"/>
      <c r="X533" s="5"/>
      <c r="Y533" s="5"/>
      <c r="Z533" s="5"/>
      <c r="AA533" s="5"/>
      <c r="AB533" s="5"/>
      <c r="AC533" s="5"/>
      <c r="AD533" s="56"/>
      <c r="AE533" s="56"/>
      <c r="AF533" s="56"/>
    </row>
    <row r="534" spans="1:32" ht="56.25" x14ac:dyDescent="0.25">
      <c r="A534" s="21">
        <v>527</v>
      </c>
      <c r="B534" s="5"/>
      <c r="C534" s="46"/>
      <c r="D534" s="5"/>
      <c r="E534" s="46"/>
      <c r="F534" s="5"/>
      <c r="G534" s="46"/>
      <c r="H534" s="5" t="s">
        <v>3019</v>
      </c>
      <c r="I534" s="119">
        <v>44012</v>
      </c>
      <c r="J534" s="8">
        <v>44927</v>
      </c>
      <c r="K534" s="35" t="s">
        <v>1810</v>
      </c>
      <c r="L534" s="8">
        <v>37719</v>
      </c>
      <c r="M534" s="67" t="s">
        <v>3255</v>
      </c>
      <c r="N534" s="67">
        <v>8608150967</v>
      </c>
      <c r="O534" s="35"/>
      <c r="P534" s="5"/>
      <c r="Q534" s="5"/>
      <c r="R534" s="60"/>
      <c r="S534" s="5" t="s">
        <v>1820</v>
      </c>
      <c r="T534" s="5"/>
      <c r="U534" s="11">
        <f t="shared" si="8"/>
        <v>0</v>
      </c>
      <c r="V534" s="5"/>
      <c r="W534" s="5"/>
      <c r="X534" s="5"/>
      <c r="Y534" s="5"/>
      <c r="Z534" s="5"/>
      <c r="AA534" s="5"/>
      <c r="AB534" s="5"/>
      <c r="AC534" s="5"/>
      <c r="AD534" s="56"/>
      <c r="AE534" s="56"/>
      <c r="AF534" s="56"/>
    </row>
    <row r="535" spans="1:32" ht="56.25" x14ac:dyDescent="0.25">
      <c r="A535" s="21">
        <v>528</v>
      </c>
      <c r="B535" s="5"/>
      <c r="C535" s="46"/>
      <c r="D535" s="5"/>
      <c r="E535" s="46"/>
      <c r="F535" s="5"/>
      <c r="G535" s="46"/>
      <c r="H535" s="5" t="s">
        <v>3019</v>
      </c>
      <c r="I535" s="119">
        <v>44012</v>
      </c>
      <c r="J535" s="8">
        <v>44927</v>
      </c>
      <c r="K535" s="35" t="s">
        <v>1811</v>
      </c>
      <c r="L535" s="8">
        <v>41512</v>
      </c>
      <c r="M535" s="67" t="s">
        <v>3256</v>
      </c>
      <c r="N535" s="67">
        <v>8608999662</v>
      </c>
      <c r="O535" s="35"/>
      <c r="P535" s="5"/>
      <c r="Q535" s="5"/>
      <c r="R535" s="60"/>
      <c r="S535" s="5" t="s">
        <v>1821</v>
      </c>
      <c r="T535" s="5"/>
      <c r="U535" s="11">
        <f t="shared" si="8"/>
        <v>0</v>
      </c>
      <c r="V535" s="5"/>
      <c r="W535" s="5"/>
      <c r="X535" s="5"/>
      <c r="Y535" s="5"/>
      <c r="Z535" s="5"/>
      <c r="AA535" s="5"/>
      <c r="AB535" s="5"/>
      <c r="AC535" s="5"/>
      <c r="AD535" s="56"/>
      <c r="AE535" s="56"/>
      <c r="AF535" s="56"/>
    </row>
    <row r="536" spans="1:32" ht="56.25" x14ac:dyDescent="0.25">
      <c r="A536" s="21">
        <v>529</v>
      </c>
      <c r="B536" s="5"/>
      <c r="C536" s="46"/>
      <c r="D536" s="5"/>
      <c r="E536" s="46"/>
      <c r="F536" s="5"/>
      <c r="G536" s="46"/>
      <c r="H536" s="5" t="s">
        <v>3019</v>
      </c>
      <c r="I536" s="119">
        <v>44012</v>
      </c>
      <c r="J536" s="8">
        <v>44927</v>
      </c>
      <c r="K536" s="35" t="s">
        <v>1812</v>
      </c>
      <c r="L536" s="8">
        <v>42359</v>
      </c>
      <c r="M536" s="67" t="s">
        <v>3257</v>
      </c>
      <c r="N536" s="67">
        <v>8608058640</v>
      </c>
      <c r="O536" s="35"/>
      <c r="P536" s="5"/>
      <c r="Q536" s="5"/>
      <c r="R536" s="60"/>
      <c r="S536" s="5" t="s">
        <v>1822</v>
      </c>
      <c r="T536" s="5"/>
      <c r="U536" s="11">
        <f t="shared" si="8"/>
        <v>0</v>
      </c>
      <c r="V536" s="5"/>
      <c r="W536" s="5"/>
      <c r="X536" s="5"/>
      <c r="Y536" s="5"/>
      <c r="Z536" s="5"/>
      <c r="AA536" s="5"/>
      <c r="AB536" s="5"/>
      <c r="AC536" s="5"/>
      <c r="AD536" s="56"/>
      <c r="AE536" s="56"/>
      <c r="AF536" s="56"/>
    </row>
    <row r="537" spans="1:32" ht="56.25" x14ac:dyDescent="0.25">
      <c r="A537" s="21">
        <v>530</v>
      </c>
      <c r="B537" s="5"/>
      <c r="C537" s="46"/>
      <c r="D537" s="5"/>
      <c r="E537" s="46"/>
      <c r="F537" s="5"/>
      <c r="G537" s="46"/>
      <c r="H537" s="5" t="s">
        <v>3019</v>
      </c>
      <c r="I537" s="119">
        <v>44012</v>
      </c>
      <c r="J537" s="8">
        <v>44927</v>
      </c>
      <c r="K537" s="35" t="s">
        <v>1813</v>
      </c>
      <c r="L537" s="8">
        <v>43180</v>
      </c>
      <c r="M537" s="67" t="s">
        <v>3258</v>
      </c>
      <c r="N537" s="67">
        <v>8608060230</v>
      </c>
      <c r="O537" s="35"/>
      <c r="P537" s="5"/>
      <c r="Q537" s="5"/>
      <c r="R537" s="60"/>
      <c r="S537" s="5" t="s">
        <v>1823</v>
      </c>
      <c r="T537" s="5"/>
      <c r="U537" s="11">
        <f t="shared" si="8"/>
        <v>0</v>
      </c>
      <c r="V537" s="5"/>
      <c r="W537" s="5"/>
      <c r="X537" s="5"/>
      <c r="Y537" s="5"/>
      <c r="Z537" s="5"/>
      <c r="AA537" s="5"/>
      <c r="AB537" s="5"/>
      <c r="AC537" s="5"/>
      <c r="AD537" s="56"/>
      <c r="AE537" s="56"/>
      <c r="AF537" s="56"/>
    </row>
    <row r="538" spans="1:32" ht="37.5" x14ac:dyDescent="0.25">
      <c r="A538" s="21">
        <v>531</v>
      </c>
      <c r="B538" s="5"/>
      <c r="C538" s="46"/>
      <c r="D538" s="5"/>
      <c r="E538" s="46"/>
      <c r="F538" s="5"/>
      <c r="G538" s="46"/>
      <c r="H538" s="5" t="s">
        <v>3019</v>
      </c>
      <c r="I538" s="119">
        <v>44057</v>
      </c>
      <c r="J538" s="8">
        <v>44927</v>
      </c>
      <c r="K538" s="7" t="s">
        <v>3259</v>
      </c>
      <c r="L538" s="97">
        <v>42583</v>
      </c>
      <c r="M538" s="120">
        <v>314860813300020</v>
      </c>
      <c r="N538" s="120">
        <v>860804268833</v>
      </c>
      <c r="O538" s="63"/>
      <c r="P538" s="5"/>
      <c r="Q538" s="35"/>
      <c r="R538" s="64"/>
      <c r="S538" s="35" t="s">
        <v>1824</v>
      </c>
      <c r="T538" s="5"/>
      <c r="U538" s="11">
        <f t="shared" si="8"/>
        <v>0</v>
      </c>
      <c r="V538" s="5"/>
      <c r="W538" s="5"/>
      <c r="X538" s="5"/>
      <c r="Y538" s="5"/>
      <c r="Z538" s="5"/>
      <c r="AA538" s="5"/>
      <c r="AB538" s="5"/>
      <c r="AC538" s="5"/>
      <c r="AD538" s="56"/>
      <c r="AE538" s="56"/>
      <c r="AF538" s="56"/>
    </row>
    <row r="539" spans="1:32" ht="37.5" x14ac:dyDescent="0.25">
      <c r="A539" s="21">
        <v>532</v>
      </c>
      <c r="B539" s="5"/>
      <c r="C539" s="46"/>
      <c r="D539" s="5"/>
      <c r="E539" s="46"/>
      <c r="F539" s="5"/>
      <c r="G539" s="46"/>
      <c r="H539" s="5" t="s">
        <v>3019</v>
      </c>
      <c r="I539" s="119">
        <v>44223</v>
      </c>
      <c r="J539" s="8">
        <v>44927</v>
      </c>
      <c r="K539" s="7" t="s">
        <v>1814</v>
      </c>
      <c r="L539" s="97">
        <v>43363</v>
      </c>
      <c r="M539" s="120">
        <v>318861700065970</v>
      </c>
      <c r="N539" s="37">
        <v>744712893074</v>
      </c>
      <c r="O539" s="35"/>
      <c r="P539" s="5"/>
      <c r="Q539" s="35"/>
      <c r="R539" s="60"/>
      <c r="S539" s="35" t="s">
        <v>1814</v>
      </c>
      <c r="T539" s="5"/>
      <c r="U539" s="11">
        <f t="shared" si="8"/>
        <v>0</v>
      </c>
      <c r="V539" s="5"/>
      <c r="W539" s="5"/>
      <c r="X539" s="5"/>
      <c r="Y539" s="5"/>
      <c r="Z539" s="5"/>
      <c r="AA539" s="5"/>
      <c r="AB539" s="5"/>
      <c r="AC539" s="5"/>
      <c r="AD539" s="56"/>
      <c r="AE539" s="56"/>
      <c r="AF539" s="56"/>
    </row>
    <row r="540" spans="1:32" ht="37.5" x14ac:dyDescent="0.25">
      <c r="A540" s="21">
        <v>533</v>
      </c>
      <c r="B540" s="5"/>
      <c r="C540" s="46"/>
      <c r="D540" s="5"/>
      <c r="E540" s="46"/>
      <c r="F540" s="5"/>
      <c r="G540" s="46"/>
      <c r="H540" s="5" t="s">
        <v>3019</v>
      </c>
      <c r="I540" s="119">
        <v>44106</v>
      </c>
      <c r="J540" s="8">
        <v>44927</v>
      </c>
      <c r="K540" s="5" t="s">
        <v>1815</v>
      </c>
      <c r="L540" s="97">
        <v>41857</v>
      </c>
      <c r="M540" s="120">
        <v>314860821800040</v>
      </c>
      <c r="N540" s="37">
        <v>860805216570</v>
      </c>
      <c r="O540" s="35"/>
      <c r="P540" s="5"/>
      <c r="Q540" s="35"/>
      <c r="R540" s="60"/>
      <c r="S540" s="35" t="s">
        <v>1815</v>
      </c>
      <c r="T540" s="5"/>
      <c r="U540" s="11">
        <f t="shared" si="8"/>
        <v>0</v>
      </c>
      <c r="V540" s="5"/>
      <c r="W540" s="5"/>
      <c r="X540" s="5"/>
      <c r="Y540" s="5"/>
      <c r="Z540" s="5"/>
      <c r="AA540" s="5"/>
      <c r="AB540" s="5"/>
      <c r="AC540" s="5"/>
      <c r="AD540" s="56"/>
      <c r="AE540" s="56"/>
      <c r="AF540" s="56"/>
    </row>
    <row r="541" spans="1:32" ht="37.5" x14ac:dyDescent="0.25">
      <c r="A541" s="21">
        <v>534</v>
      </c>
      <c r="B541" s="5"/>
      <c r="C541" s="46"/>
      <c r="D541" s="5"/>
      <c r="E541" s="46"/>
      <c r="F541" s="5"/>
      <c r="G541" s="46"/>
      <c r="H541" s="5" t="s">
        <v>3019</v>
      </c>
      <c r="I541" s="119">
        <v>44057</v>
      </c>
      <c r="J541" s="8">
        <v>44927</v>
      </c>
      <c r="K541" s="5" t="s">
        <v>3260</v>
      </c>
      <c r="L541" s="97">
        <v>43378</v>
      </c>
      <c r="M541" s="120" t="s">
        <v>3261</v>
      </c>
      <c r="N541" s="120" t="s">
        <v>3262</v>
      </c>
      <c r="O541" s="35"/>
      <c r="P541" s="5"/>
      <c r="Q541" s="35"/>
      <c r="R541" s="60"/>
      <c r="S541" s="35" t="s">
        <v>876</v>
      </c>
      <c r="T541" s="5"/>
      <c r="U541" s="11">
        <f t="shared" si="8"/>
        <v>0</v>
      </c>
      <c r="V541" s="5"/>
      <c r="W541" s="5"/>
      <c r="X541" s="5"/>
      <c r="Y541" s="5"/>
      <c r="Z541" s="5"/>
      <c r="AA541" s="5"/>
      <c r="AB541" s="5"/>
      <c r="AC541" s="5"/>
      <c r="AD541" s="56"/>
      <c r="AE541" s="56"/>
      <c r="AF541" s="56"/>
    </row>
    <row r="542" spans="1:32" x14ac:dyDescent="0.25">
      <c r="A542" s="21">
        <v>535</v>
      </c>
      <c r="B542" s="5"/>
      <c r="C542" s="46"/>
      <c r="D542" s="5"/>
      <c r="E542" s="46"/>
      <c r="F542" s="5"/>
      <c r="G542" s="46"/>
      <c r="H542" s="5" t="s">
        <v>3019</v>
      </c>
      <c r="I542" s="119">
        <v>44106</v>
      </c>
      <c r="J542" s="8">
        <v>44927</v>
      </c>
      <c r="K542" s="5" t="s">
        <v>1816</v>
      </c>
      <c r="L542" s="97">
        <v>44028</v>
      </c>
      <c r="M542" s="120" t="s">
        <v>3263</v>
      </c>
      <c r="N542" s="120">
        <v>860802320527</v>
      </c>
      <c r="O542" s="35"/>
      <c r="P542" s="5"/>
      <c r="Q542" s="35"/>
      <c r="R542" s="60"/>
      <c r="S542" s="35" t="s">
        <v>1816</v>
      </c>
      <c r="T542" s="5"/>
      <c r="U542" s="11">
        <f t="shared" si="8"/>
        <v>0</v>
      </c>
      <c r="V542" s="5"/>
      <c r="W542" s="5"/>
      <c r="X542" s="5"/>
      <c r="Y542" s="5"/>
      <c r="Z542" s="5"/>
      <c r="AA542" s="5"/>
      <c r="AB542" s="5"/>
      <c r="AC542" s="5"/>
      <c r="AD542" s="56"/>
      <c r="AE542" s="56"/>
      <c r="AF542" s="56"/>
    </row>
    <row r="543" spans="1:32" ht="56.25" x14ac:dyDescent="0.25">
      <c r="A543" s="21">
        <v>536</v>
      </c>
      <c r="B543" s="5"/>
      <c r="C543" s="46"/>
      <c r="D543" s="5"/>
      <c r="E543" s="46"/>
      <c r="F543" s="5"/>
      <c r="G543" s="46"/>
      <c r="H543" s="5" t="s">
        <v>3019</v>
      </c>
      <c r="I543" s="121" t="s">
        <v>3249</v>
      </c>
      <c r="J543" s="8">
        <v>44927</v>
      </c>
      <c r="K543" s="5" t="s">
        <v>1829</v>
      </c>
      <c r="L543" s="97">
        <v>38243</v>
      </c>
      <c r="M543" s="37" t="s">
        <v>3264</v>
      </c>
      <c r="N543" s="37">
        <v>8616008114</v>
      </c>
      <c r="O543" s="35"/>
      <c r="P543" s="5"/>
      <c r="Q543" s="35"/>
      <c r="R543" s="60"/>
      <c r="S543" s="35" t="s">
        <v>1833</v>
      </c>
      <c r="T543" s="5"/>
      <c r="U543" s="11">
        <f t="shared" si="8"/>
        <v>0</v>
      </c>
      <c r="V543" s="5"/>
      <c r="W543" s="5"/>
      <c r="X543" s="5"/>
      <c r="Y543" s="5"/>
      <c r="Z543" s="5"/>
      <c r="AA543" s="5"/>
      <c r="AB543" s="5"/>
      <c r="AC543" s="5"/>
      <c r="AD543" s="56"/>
      <c r="AE543" s="56"/>
      <c r="AF543" s="56"/>
    </row>
    <row r="544" spans="1:32" ht="56.25" x14ac:dyDescent="0.25">
      <c r="A544" s="21">
        <v>537</v>
      </c>
      <c r="B544" s="5"/>
      <c r="C544" s="46"/>
      <c r="D544" s="5"/>
      <c r="E544" s="46"/>
      <c r="F544" s="5"/>
      <c r="G544" s="46"/>
      <c r="H544" s="5" t="s">
        <v>3019</v>
      </c>
      <c r="I544" s="121" t="s">
        <v>3249</v>
      </c>
      <c r="J544" s="8">
        <v>44927</v>
      </c>
      <c r="K544" s="5" t="s">
        <v>1830</v>
      </c>
      <c r="L544" s="97">
        <v>43109</v>
      </c>
      <c r="M544" s="120" t="s">
        <v>3265</v>
      </c>
      <c r="N544" s="120">
        <v>8616012760</v>
      </c>
      <c r="O544" s="35"/>
      <c r="P544" s="5"/>
      <c r="Q544" s="35"/>
      <c r="R544" s="60"/>
      <c r="S544" s="35" t="s">
        <v>1834</v>
      </c>
      <c r="T544" s="5"/>
      <c r="U544" s="11">
        <f t="shared" si="8"/>
        <v>0</v>
      </c>
      <c r="V544" s="5"/>
      <c r="W544" s="5"/>
      <c r="X544" s="5"/>
      <c r="Y544" s="5"/>
      <c r="Z544" s="5"/>
      <c r="AA544" s="5"/>
      <c r="AB544" s="5"/>
      <c r="AC544" s="5"/>
      <c r="AD544" s="56"/>
      <c r="AE544" s="56"/>
      <c r="AF544" s="56"/>
    </row>
    <row r="545" spans="1:32" ht="56.25" x14ac:dyDescent="0.25">
      <c r="A545" s="21">
        <v>538</v>
      </c>
      <c r="B545" s="5"/>
      <c r="C545" s="46"/>
      <c r="D545" s="5"/>
      <c r="E545" s="46"/>
      <c r="F545" s="5"/>
      <c r="G545" s="46"/>
      <c r="H545" s="5" t="s">
        <v>3019</v>
      </c>
      <c r="I545" s="119">
        <v>44372</v>
      </c>
      <c r="J545" s="8">
        <v>44927</v>
      </c>
      <c r="K545" s="5" t="s">
        <v>1831</v>
      </c>
      <c r="L545" s="97">
        <v>44182</v>
      </c>
      <c r="M545" s="37">
        <v>1208600013566</v>
      </c>
      <c r="N545" s="37">
        <v>8616013146</v>
      </c>
      <c r="O545" s="35"/>
      <c r="P545" s="5"/>
      <c r="Q545" s="35"/>
      <c r="R545" s="60"/>
      <c r="S545" s="35" t="s">
        <v>821</v>
      </c>
      <c r="T545" s="5"/>
      <c r="U545" s="11">
        <f t="shared" si="8"/>
        <v>0</v>
      </c>
      <c r="V545" s="5"/>
      <c r="W545" s="5"/>
      <c r="X545" s="5"/>
      <c r="Y545" s="5"/>
      <c r="Z545" s="5"/>
      <c r="AA545" s="5"/>
      <c r="AB545" s="5"/>
      <c r="AC545" s="5"/>
      <c r="AD545" s="56"/>
      <c r="AE545" s="56"/>
      <c r="AF545" s="56"/>
    </row>
    <row r="546" spans="1:32" ht="37.5" x14ac:dyDescent="0.25">
      <c r="A546" s="21">
        <v>539</v>
      </c>
      <c r="B546" s="5"/>
      <c r="C546" s="46"/>
      <c r="D546" s="5"/>
      <c r="E546" s="46"/>
      <c r="F546" s="5"/>
      <c r="G546" s="46"/>
      <c r="H546" s="5" t="s">
        <v>3019</v>
      </c>
      <c r="I546" s="119">
        <v>44055</v>
      </c>
      <c r="J546" s="8">
        <v>44927</v>
      </c>
      <c r="K546" s="5" t="s">
        <v>1832</v>
      </c>
      <c r="L546" s="97">
        <v>43698</v>
      </c>
      <c r="M546" s="120">
        <v>319861700062190</v>
      </c>
      <c r="N546" s="120">
        <v>861603723442</v>
      </c>
      <c r="O546" s="35"/>
      <c r="P546" s="5"/>
      <c r="Q546" s="35"/>
      <c r="R546" s="60"/>
      <c r="S546" s="35" t="s">
        <v>1832</v>
      </c>
      <c r="T546" s="5"/>
      <c r="U546" s="11">
        <f t="shared" si="8"/>
        <v>0</v>
      </c>
      <c r="V546" s="5"/>
      <c r="W546" s="5"/>
      <c r="X546" s="5"/>
      <c r="Y546" s="5"/>
      <c r="Z546" s="5"/>
      <c r="AA546" s="5"/>
      <c r="AB546" s="5"/>
      <c r="AC546" s="5"/>
      <c r="AD546" s="56"/>
      <c r="AE546" s="56"/>
      <c r="AF546" s="56"/>
    </row>
    <row r="547" spans="1:32" ht="37.5" x14ac:dyDescent="0.25">
      <c r="A547" s="21">
        <v>540</v>
      </c>
      <c r="B547" s="5"/>
      <c r="C547" s="46"/>
      <c r="D547" s="5"/>
      <c r="E547" s="46"/>
      <c r="F547" s="5"/>
      <c r="G547" s="46"/>
      <c r="H547" s="5" t="s">
        <v>3019</v>
      </c>
      <c r="I547" s="122">
        <v>43800</v>
      </c>
      <c r="J547" s="8">
        <v>44927</v>
      </c>
      <c r="K547" s="5" t="s">
        <v>1839</v>
      </c>
      <c r="L547" s="8">
        <v>42754</v>
      </c>
      <c r="M547" s="4">
        <v>1178600000083</v>
      </c>
      <c r="N547" s="5">
        <v>8607012509</v>
      </c>
      <c r="O547" s="35"/>
      <c r="P547" s="5"/>
      <c r="Q547" s="5"/>
      <c r="R547" s="60"/>
      <c r="S547" s="5" t="s">
        <v>1850</v>
      </c>
      <c r="T547" s="5"/>
      <c r="U547" s="11">
        <f t="shared" si="8"/>
        <v>0</v>
      </c>
      <c r="V547" s="5"/>
      <c r="W547" s="5"/>
      <c r="X547" s="5"/>
      <c r="Y547" s="5"/>
      <c r="Z547" s="5"/>
      <c r="AA547" s="5"/>
      <c r="AB547" s="5"/>
      <c r="AC547" s="5"/>
      <c r="AD547" s="56"/>
      <c r="AE547" s="56"/>
      <c r="AF547" s="56"/>
    </row>
    <row r="548" spans="1:32" ht="56.25" x14ac:dyDescent="0.25">
      <c r="A548" s="21">
        <v>541</v>
      </c>
      <c r="B548" s="5"/>
      <c r="C548" s="46"/>
      <c r="D548" s="5"/>
      <c r="E548" s="46"/>
      <c r="F548" s="5"/>
      <c r="G548" s="46"/>
      <c r="H548" s="5" t="s">
        <v>3019</v>
      </c>
      <c r="I548" s="122">
        <v>43800</v>
      </c>
      <c r="J548" s="8">
        <v>44927</v>
      </c>
      <c r="K548" s="5" t="s">
        <v>1840</v>
      </c>
      <c r="L548" s="8">
        <v>42951</v>
      </c>
      <c r="M548" s="67" t="s">
        <v>3269</v>
      </c>
      <c r="N548" s="123">
        <v>8607012690</v>
      </c>
      <c r="O548" s="35"/>
      <c r="P548" s="5"/>
      <c r="Q548" s="5"/>
      <c r="R548" s="60"/>
      <c r="S548" s="5" t="s">
        <v>1851</v>
      </c>
      <c r="T548" s="5"/>
      <c r="U548" s="11">
        <f t="shared" si="8"/>
        <v>0</v>
      </c>
      <c r="V548" s="5"/>
      <c r="W548" s="5"/>
      <c r="X548" s="5"/>
      <c r="Y548" s="5"/>
      <c r="Z548" s="5"/>
      <c r="AA548" s="5"/>
      <c r="AB548" s="5"/>
      <c r="AC548" s="5"/>
      <c r="AD548" s="56"/>
      <c r="AE548" s="56"/>
      <c r="AF548" s="56"/>
    </row>
    <row r="549" spans="1:32" ht="56.25" x14ac:dyDescent="0.25">
      <c r="A549" s="21">
        <v>542</v>
      </c>
      <c r="B549" s="5"/>
      <c r="C549" s="46"/>
      <c r="D549" s="5"/>
      <c r="E549" s="46"/>
      <c r="F549" s="5"/>
      <c r="G549" s="46"/>
      <c r="H549" s="5" t="s">
        <v>3019</v>
      </c>
      <c r="I549" s="122">
        <v>44211</v>
      </c>
      <c r="J549" s="8">
        <v>44927</v>
      </c>
      <c r="K549" s="5" t="s">
        <v>1841</v>
      </c>
      <c r="L549" s="8">
        <v>43861</v>
      </c>
      <c r="M549" s="4">
        <v>1208600001125</v>
      </c>
      <c r="N549" s="5">
        <v>8607013830</v>
      </c>
      <c r="O549" s="35"/>
      <c r="P549" s="5"/>
      <c r="Q549" s="5"/>
      <c r="R549" s="60"/>
      <c r="S549" s="5" t="s">
        <v>1852</v>
      </c>
      <c r="T549" s="5"/>
      <c r="U549" s="11">
        <f t="shared" si="8"/>
        <v>0</v>
      </c>
      <c r="V549" s="5"/>
      <c r="W549" s="5"/>
      <c r="X549" s="5"/>
      <c r="Y549" s="5"/>
      <c r="Z549" s="5"/>
      <c r="AA549" s="5"/>
      <c r="AB549" s="5"/>
      <c r="AC549" s="5"/>
      <c r="AD549" s="56"/>
      <c r="AE549" s="56"/>
      <c r="AF549" s="56"/>
    </row>
    <row r="550" spans="1:32" ht="56.25" x14ac:dyDescent="0.25">
      <c r="A550" s="21">
        <v>543</v>
      </c>
      <c r="B550" s="5"/>
      <c r="C550" s="46"/>
      <c r="D550" s="5"/>
      <c r="E550" s="46"/>
      <c r="F550" s="5"/>
      <c r="G550" s="46"/>
      <c r="H550" s="5" t="s">
        <v>3019</v>
      </c>
      <c r="I550" s="121" t="s">
        <v>3266</v>
      </c>
      <c r="J550" s="8">
        <v>44927</v>
      </c>
      <c r="K550" s="5" t="s">
        <v>1842</v>
      </c>
      <c r="L550" s="8">
        <v>43612</v>
      </c>
      <c r="M550" s="4">
        <v>1198600000807</v>
      </c>
      <c r="N550" s="4">
        <v>8607013580</v>
      </c>
      <c r="O550" s="35"/>
      <c r="P550" s="5"/>
      <c r="Q550" s="5"/>
      <c r="R550" s="60"/>
      <c r="S550" s="5" t="s">
        <v>1853</v>
      </c>
      <c r="T550" s="5"/>
      <c r="U550" s="11">
        <f t="shared" si="8"/>
        <v>0</v>
      </c>
      <c r="V550" s="5"/>
      <c r="W550" s="5"/>
      <c r="X550" s="5"/>
      <c r="Y550" s="5"/>
      <c r="Z550" s="5"/>
      <c r="AA550" s="5"/>
      <c r="AB550" s="5"/>
      <c r="AC550" s="5"/>
      <c r="AD550" s="56"/>
      <c r="AE550" s="56"/>
      <c r="AF550" s="56"/>
    </row>
    <row r="551" spans="1:32" ht="37.5" x14ac:dyDescent="0.25">
      <c r="A551" s="21">
        <v>544</v>
      </c>
      <c r="B551" s="5"/>
      <c r="C551" s="46"/>
      <c r="D551" s="5"/>
      <c r="E551" s="46"/>
      <c r="F551" s="5"/>
      <c r="G551" s="46"/>
      <c r="H551" s="5" t="s">
        <v>3019</v>
      </c>
      <c r="I551" s="122">
        <v>44055</v>
      </c>
      <c r="J551" s="8">
        <v>44927</v>
      </c>
      <c r="K551" s="5" t="s">
        <v>1843</v>
      </c>
      <c r="L551" s="8">
        <v>44055</v>
      </c>
      <c r="M551" s="4" t="s">
        <v>3270</v>
      </c>
      <c r="N551" s="4">
        <v>860702147205</v>
      </c>
      <c r="O551" s="61"/>
      <c r="P551" s="5"/>
      <c r="Q551" s="5"/>
      <c r="R551" s="60"/>
      <c r="S551" s="5" t="s">
        <v>1854</v>
      </c>
      <c r="T551" s="5"/>
      <c r="U551" s="11">
        <f t="shared" si="8"/>
        <v>0</v>
      </c>
      <c r="V551" s="5"/>
      <c r="W551" s="5"/>
      <c r="X551" s="5"/>
      <c r="Y551" s="5"/>
      <c r="Z551" s="5"/>
      <c r="AA551" s="5"/>
      <c r="AB551" s="5"/>
      <c r="AC551" s="5"/>
      <c r="AD551" s="56"/>
      <c r="AE551" s="56"/>
      <c r="AF551" s="56"/>
    </row>
    <row r="552" spans="1:32" ht="56.25" x14ac:dyDescent="0.25">
      <c r="A552" s="21">
        <v>545</v>
      </c>
      <c r="B552" s="5"/>
      <c r="C552" s="46"/>
      <c r="D552" s="5"/>
      <c r="E552" s="46"/>
      <c r="F552" s="5"/>
      <c r="G552" s="46"/>
      <c r="H552" s="5" t="s">
        <v>3019</v>
      </c>
      <c r="I552" s="121" t="s">
        <v>3268</v>
      </c>
      <c r="J552" s="8">
        <v>44927</v>
      </c>
      <c r="K552" s="5" t="s">
        <v>1857</v>
      </c>
      <c r="L552" s="8">
        <v>42797</v>
      </c>
      <c r="M552" s="4" t="s">
        <v>1883</v>
      </c>
      <c r="N552" s="4">
        <v>8605029183</v>
      </c>
      <c r="O552" s="35"/>
      <c r="P552" s="5"/>
      <c r="Q552" s="5"/>
      <c r="R552" s="60"/>
      <c r="S552" s="5" t="s">
        <v>1884</v>
      </c>
      <c r="T552" s="5"/>
      <c r="U552" s="11">
        <f t="shared" si="8"/>
        <v>0</v>
      </c>
      <c r="V552" s="5"/>
      <c r="W552" s="5"/>
      <c r="X552" s="5"/>
      <c r="Y552" s="5"/>
      <c r="Z552" s="5"/>
      <c r="AA552" s="5"/>
      <c r="AB552" s="5"/>
      <c r="AC552" s="5"/>
      <c r="AD552" s="56"/>
      <c r="AE552" s="56"/>
      <c r="AF552" s="56"/>
    </row>
    <row r="553" spans="1:32" ht="56.25" x14ac:dyDescent="0.25">
      <c r="A553" s="21">
        <v>546</v>
      </c>
      <c r="B553" s="5"/>
      <c r="C553" s="46"/>
      <c r="D553" s="5"/>
      <c r="E553" s="46"/>
      <c r="F553" s="5"/>
      <c r="G553" s="46"/>
      <c r="H553" s="5" t="s">
        <v>3019</v>
      </c>
      <c r="I553" s="121" t="s">
        <v>3268</v>
      </c>
      <c r="J553" s="8">
        <v>44927</v>
      </c>
      <c r="K553" s="5" t="s">
        <v>1858</v>
      </c>
      <c r="L553" s="8">
        <v>41469</v>
      </c>
      <c r="M553" s="4">
        <v>1138600001132</v>
      </c>
      <c r="N553" s="4">
        <v>8605999600</v>
      </c>
      <c r="O553" s="35"/>
      <c r="P553" s="5"/>
      <c r="Q553" s="5"/>
      <c r="R553" s="60"/>
      <c r="S553" s="5" t="s">
        <v>1885</v>
      </c>
      <c r="T553" s="5"/>
      <c r="U553" s="11">
        <f t="shared" si="8"/>
        <v>0</v>
      </c>
      <c r="V553" s="5"/>
      <c r="W553" s="5"/>
      <c r="X553" s="5"/>
      <c r="Y553" s="5"/>
      <c r="Z553" s="5"/>
      <c r="AA553" s="5"/>
      <c r="AB553" s="5"/>
      <c r="AC553" s="5"/>
      <c r="AD553" s="56"/>
      <c r="AE553" s="56"/>
      <c r="AF553" s="56"/>
    </row>
    <row r="554" spans="1:32" ht="93.75" x14ac:dyDescent="0.25">
      <c r="A554" s="21">
        <v>547</v>
      </c>
      <c r="B554" s="5"/>
      <c r="C554" s="46"/>
      <c r="D554" s="5"/>
      <c r="E554" s="46"/>
      <c r="F554" s="5"/>
      <c r="G554" s="46"/>
      <c r="H554" s="5" t="s">
        <v>3019</v>
      </c>
      <c r="I554" s="119">
        <v>43028</v>
      </c>
      <c r="J554" s="8">
        <v>44927</v>
      </c>
      <c r="K554" s="5" t="s">
        <v>1859</v>
      </c>
      <c r="L554" s="8">
        <v>40403</v>
      </c>
      <c r="M554" s="4">
        <v>1108600001278</v>
      </c>
      <c r="N554" s="4">
        <v>8605022580</v>
      </c>
      <c r="O554" s="35"/>
      <c r="P554" s="5"/>
      <c r="Q554" s="5"/>
      <c r="R554" s="60"/>
      <c r="S554" s="5" t="s">
        <v>1886</v>
      </c>
      <c r="T554" s="5"/>
      <c r="U554" s="11">
        <f t="shared" si="8"/>
        <v>0</v>
      </c>
      <c r="V554" s="5"/>
      <c r="W554" s="5"/>
      <c r="X554" s="5"/>
      <c r="Y554" s="5"/>
      <c r="Z554" s="5"/>
      <c r="AA554" s="5"/>
      <c r="AB554" s="5"/>
      <c r="AC554" s="5"/>
      <c r="AD554" s="56"/>
      <c r="AE554" s="56"/>
      <c r="AF554" s="56"/>
    </row>
    <row r="555" spans="1:32" ht="56.25" x14ac:dyDescent="0.25">
      <c r="A555" s="21">
        <v>548</v>
      </c>
      <c r="B555" s="5"/>
      <c r="C555" s="46"/>
      <c r="D555" s="5"/>
      <c r="E555" s="46"/>
      <c r="F555" s="5"/>
      <c r="G555" s="46"/>
      <c r="H555" s="5" t="s">
        <v>3019</v>
      </c>
      <c r="I555" s="121" t="s">
        <v>3267</v>
      </c>
      <c r="J555" s="8">
        <v>44927</v>
      </c>
      <c r="K555" s="5" t="s">
        <v>1860</v>
      </c>
      <c r="L555" s="7" t="s">
        <v>1887</v>
      </c>
      <c r="M555" s="4" t="s">
        <v>3271</v>
      </c>
      <c r="N555" s="4">
        <v>8607012548</v>
      </c>
      <c r="O555" s="35"/>
      <c r="P555" s="5"/>
      <c r="Q555" s="5"/>
      <c r="R555" s="60"/>
      <c r="S555" s="5" t="s">
        <v>1886</v>
      </c>
      <c r="T555" s="5"/>
      <c r="U555" s="11">
        <f t="shared" si="8"/>
        <v>0</v>
      </c>
      <c r="V555" s="5"/>
      <c r="W555" s="5"/>
      <c r="X555" s="5"/>
      <c r="Y555" s="5"/>
      <c r="Z555" s="5"/>
      <c r="AA555" s="5"/>
      <c r="AB555" s="5"/>
      <c r="AC555" s="5"/>
      <c r="AD555" s="56"/>
      <c r="AE555" s="56"/>
      <c r="AF555" s="56"/>
    </row>
    <row r="556" spans="1:32" ht="93.75" x14ac:dyDescent="0.25">
      <c r="A556" s="21">
        <v>549</v>
      </c>
      <c r="B556" s="5"/>
      <c r="C556" s="46"/>
      <c r="D556" s="5"/>
      <c r="E556" s="46"/>
      <c r="F556" s="5"/>
      <c r="G556" s="46"/>
      <c r="H556" s="5" t="s">
        <v>3019</v>
      </c>
      <c r="I556" s="121" t="s">
        <v>3267</v>
      </c>
      <c r="J556" s="8">
        <v>44927</v>
      </c>
      <c r="K556" s="5" t="s">
        <v>1861</v>
      </c>
      <c r="L556" s="8">
        <v>43269</v>
      </c>
      <c r="M556" s="124">
        <v>1188600001171</v>
      </c>
      <c r="N556" s="4">
        <v>8605030220</v>
      </c>
      <c r="O556" s="35"/>
      <c r="P556" s="5"/>
      <c r="Q556" s="5"/>
      <c r="R556" s="64"/>
      <c r="S556" s="5" t="s">
        <v>1888</v>
      </c>
      <c r="T556" s="5"/>
      <c r="U556" s="11">
        <f t="shared" si="8"/>
        <v>0</v>
      </c>
      <c r="V556" s="5"/>
      <c r="W556" s="5"/>
      <c r="X556" s="5"/>
      <c r="Y556" s="5"/>
      <c r="Z556" s="5"/>
      <c r="AA556" s="5"/>
      <c r="AB556" s="5"/>
      <c r="AC556" s="5"/>
      <c r="AD556" s="56"/>
      <c r="AE556" s="56"/>
      <c r="AF556" s="56"/>
    </row>
    <row r="557" spans="1:32" ht="56.25" x14ac:dyDescent="0.25">
      <c r="A557" s="21">
        <v>550</v>
      </c>
      <c r="B557" s="5"/>
      <c r="C557" s="46"/>
      <c r="D557" s="5"/>
      <c r="E557" s="46"/>
      <c r="F557" s="5"/>
      <c r="G557" s="46"/>
      <c r="H557" s="5" t="s">
        <v>3019</v>
      </c>
      <c r="I557" s="121" t="s">
        <v>3266</v>
      </c>
      <c r="J557" s="8">
        <v>44927</v>
      </c>
      <c r="K557" s="5" t="s">
        <v>1862</v>
      </c>
      <c r="L557" s="8">
        <v>43392</v>
      </c>
      <c r="M557" s="4">
        <v>1188600001820</v>
      </c>
      <c r="N557" s="4">
        <v>8605030622</v>
      </c>
      <c r="O557" s="35"/>
      <c r="P557" s="5"/>
      <c r="Q557" s="5"/>
      <c r="R557" s="64"/>
      <c r="S557" s="5" t="s">
        <v>1889</v>
      </c>
      <c r="T557" s="5"/>
      <c r="U557" s="11">
        <f t="shared" si="8"/>
        <v>0</v>
      </c>
      <c r="V557" s="5"/>
      <c r="W557" s="5"/>
      <c r="X557" s="5"/>
      <c r="Y557" s="5"/>
      <c r="Z557" s="5"/>
      <c r="AA557" s="5"/>
      <c r="AB557" s="5"/>
      <c r="AC557" s="5"/>
      <c r="AD557" s="56"/>
      <c r="AE557" s="56"/>
      <c r="AF557" s="56"/>
    </row>
    <row r="558" spans="1:32" ht="56.25" x14ac:dyDescent="0.25">
      <c r="A558" s="21">
        <v>551</v>
      </c>
      <c r="B558" s="5"/>
      <c r="C558" s="46"/>
      <c r="D558" s="5"/>
      <c r="E558" s="46"/>
      <c r="F558" s="5"/>
      <c r="G558" s="46"/>
      <c r="H558" s="5" t="s">
        <v>3019</v>
      </c>
      <c r="I558" s="121" t="s">
        <v>3266</v>
      </c>
      <c r="J558" s="8">
        <v>44927</v>
      </c>
      <c r="K558" s="5" t="s">
        <v>1863</v>
      </c>
      <c r="L558" s="8">
        <v>43808</v>
      </c>
      <c r="M558" s="4">
        <v>1198600001797</v>
      </c>
      <c r="N558" s="4">
        <v>8605031640</v>
      </c>
      <c r="O558" s="35"/>
      <c r="P558" s="5"/>
      <c r="Q558" s="5"/>
      <c r="R558" s="36"/>
      <c r="S558" s="5" t="s">
        <v>1890</v>
      </c>
      <c r="T558" s="5"/>
      <c r="U558" s="11">
        <f t="shared" si="8"/>
        <v>0</v>
      </c>
      <c r="V558" s="5"/>
      <c r="W558" s="5"/>
      <c r="X558" s="5"/>
      <c r="Y558" s="5"/>
      <c r="Z558" s="5"/>
      <c r="AA558" s="5"/>
      <c r="AB558" s="5"/>
      <c r="AC558" s="5"/>
      <c r="AD558" s="56"/>
      <c r="AE558" s="56"/>
      <c r="AF558" s="56"/>
    </row>
    <row r="559" spans="1:32" ht="75" x14ac:dyDescent="0.25">
      <c r="A559" s="21">
        <v>552</v>
      </c>
      <c r="B559" s="5"/>
      <c r="C559" s="46"/>
      <c r="D559" s="5"/>
      <c r="E559" s="46"/>
      <c r="F559" s="5"/>
      <c r="G559" s="46"/>
      <c r="H559" s="5" t="s">
        <v>3019</v>
      </c>
      <c r="I559" s="121" t="s">
        <v>3246</v>
      </c>
      <c r="J559" s="8">
        <v>44927</v>
      </c>
      <c r="K559" s="5" t="s">
        <v>1864</v>
      </c>
      <c r="L559" s="8">
        <v>44658</v>
      </c>
      <c r="M559" s="4">
        <v>1228600002872</v>
      </c>
      <c r="N559" s="4">
        <v>8605033126</v>
      </c>
      <c r="O559" s="36"/>
      <c r="P559" s="5"/>
      <c r="Q559" s="5"/>
      <c r="R559" s="36"/>
      <c r="S559" s="5" t="s">
        <v>1891</v>
      </c>
      <c r="T559" s="5"/>
      <c r="U559" s="11">
        <f t="shared" si="8"/>
        <v>0</v>
      </c>
      <c r="V559" s="5"/>
      <c r="W559" s="5"/>
      <c r="X559" s="5"/>
      <c r="Y559" s="5"/>
      <c r="Z559" s="5"/>
      <c r="AA559" s="5"/>
      <c r="AB559" s="5"/>
      <c r="AC559" s="5"/>
      <c r="AD559" s="56"/>
      <c r="AE559" s="56"/>
      <c r="AF559" s="56"/>
    </row>
    <row r="560" spans="1:32" ht="56.25" x14ac:dyDescent="0.25">
      <c r="A560" s="21">
        <v>553</v>
      </c>
      <c r="B560" s="5"/>
      <c r="C560" s="46"/>
      <c r="D560" s="5"/>
      <c r="E560" s="46"/>
      <c r="F560" s="5"/>
      <c r="G560" s="46"/>
      <c r="H560" s="5" t="s">
        <v>3019</v>
      </c>
      <c r="I560" s="121" t="s">
        <v>3246</v>
      </c>
      <c r="J560" s="8">
        <v>44927</v>
      </c>
      <c r="K560" s="5" t="s">
        <v>1865</v>
      </c>
      <c r="L560" s="8">
        <v>44531</v>
      </c>
      <c r="M560" s="4">
        <v>1218600011442</v>
      </c>
      <c r="N560" s="4">
        <v>8605032860</v>
      </c>
      <c r="O560" s="35"/>
      <c r="P560" s="5"/>
      <c r="Q560" s="5"/>
      <c r="R560" s="36"/>
      <c r="S560" s="5" t="s">
        <v>1892</v>
      </c>
      <c r="T560" s="5"/>
      <c r="U560" s="11">
        <f t="shared" si="8"/>
        <v>0</v>
      </c>
      <c r="V560" s="5"/>
      <c r="W560" s="5"/>
      <c r="X560" s="5"/>
      <c r="Y560" s="5"/>
      <c r="Z560" s="5"/>
      <c r="AA560" s="5"/>
      <c r="AB560" s="5"/>
      <c r="AC560" s="5"/>
      <c r="AD560" s="56"/>
      <c r="AE560" s="56"/>
      <c r="AF560" s="56"/>
    </row>
    <row r="561" spans="1:32" ht="56.25" x14ac:dyDescent="0.25">
      <c r="A561" s="21">
        <v>554</v>
      </c>
      <c r="B561" s="5"/>
      <c r="C561" s="46"/>
      <c r="D561" s="5"/>
      <c r="E561" s="46"/>
      <c r="F561" s="5"/>
      <c r="G561" s="46"/>
      <c r="H561" s="5" t="s">
        <v>3019</v>
      </c>
      <c r="I561" s="121" t="s">
        <v>3268</v>
      </c>
      <c r="J561" s="8">
        <v>44927</v>
      </c>
      <c r="K561" s="5" t="s">
        <v>1866</v>
      </c>
      <c r="L561" s="8">
        <v>43543</v>
      </c>
      <c r="M561" s="4">
        <v>1198600000422</v>
      </c>
      <c r="N561" s="4">
        <v>8605031111</v>
      </c>
      <c r="O561" s="36"/>
      <c r="P561" s="5"/>
      <c r="Q561" s="5"/>
      <c r="R561" s="36"/>
      <c r="S561" s="5" t="s">
        <v>1893</v>
      </c>
      <c r="T561" s="5"/>
      <c r="U561" s="11">
        <f t="shared" si="8"/>
        <v>0</v>
      </c>
      <c r="V561" s="5"/>
      <c r="W561" s="5"/>
      <c r="X561" s="5"/>
      <c r="Y561" s="5"/>
      <c r="Z561" s="5"/>
      <c r="AA561" s="5"/>
      <c r="AB561" s="5"/>
      <c r="AC561" s="5"/>
      <c r="AD561" s="56"/>
      <c r="AE561" s="56"/>
      <c r="AF561" s="56"/>
    </row>
    <row r="562" spans="1:32" ht="56.25" x14ac:dyDescent="0.25">
      <c r="A562" s="21">
        <v>555</v>
      </c>
      <c r="B562" s="5"/>
      <c r="C562" s="46"/>
      <c r="D562" s="5"/>
      <c r="E562" s="46"/>
      <c r="F562" s="5"/>
      <c r="G562" s="46"/>
      <c r="H562" s="5" t="s">
        <v>3019</v>
      </c>
      <c r="I562" s="121" t="s">
        <v>3268</v>
      </c>
      <c r="J562" s="8">
        <v>44927</v>
      </c>
      <c r="K562" s="5" t="s">
        <v>1867</v>
      </c>
      <c r="L562" s="8">
        <v>37612</v>
      </c>
      <c r="M562" s="4">
        <v>1028600005026</v>
      </c>
      <c r="N562" s="4">
        <v>8605011235</v>
      </c>
      <c r="O562" s="35"/>
      <c r="P562" s="5"/>
      <c r="Q562" s="5"/>
      <c r="R562" s="36"/>
      <c r="S562" s="5" t="s">
        <v>1894</v>
      </c>
      <c r="T562" s="5"/>
      <c r="U562" s="11">
        <f t="shared" si="8"/>
        <v>0</v>
      </c>
      <c r="V562" s="5"/>
      <c r="W562" s="5"/>
      <c r="X562" s="5"/>
      <c r="Y562" s="5"/>
      <c r="Z562" s="5"/>
      <c r="AA562" s="5"/>
      <c r="AB562" s="5"/>
      <c r="AC562" s="5"/>
      <c r="AD562" s="56"/>
      <c r="AE562" s="56"/>
      <c r="AF562" s="56"/>
    </row>
    <row r="563" spans="1:32" ht="93.75" x14ac:dyDescent="0.25">
      <c r="A563" s="21">
        <v>556</v>
      </c>
      <c r="B563" s="5"/>
      <c r="C563" s="46"/>
      <c r="D563" s="5"/>
      <c r="E563" s="46"/>
      <c r="F563" s="5"/>
      <c r="G563" s="46"/>
      <c r="H563" s="5" t="s">
        <v>3019</v>
      </c>
      <c r="I563" s="121" t="s">
        <v>3268</v>
      </c>
      <c r="J563" s="8">
        <v>44927</v>
      </c>
      <c r="K563" s="5" t="s">
        <v>1868</v>
      </c>
      <c r="L563" s="8">
        <v>40332</v>
      </c>
      <c r="M563" s="4">
        <v>1108600000915</v>
      </c>
      <c r="N563" s="4">
        <v>8605022477</v>
      </c>
      <c r="O563" s="35"/>
      <c r="P563" s="5"/>
      <c r="Q563" s="5"/>
      <c r="R563" s="36"/>
      <c r="S563" s="5" t="s">
        <v>1894</v>
      </c>
      <c r="T563" s="5"/>
      <c r="U563" s="11">
        <f t="shared" si="8"/>
        <v>0</v>
      </c>
      <c r="V563" s="5"/>
      <c r="W563" s="5"/>
      <c r="X563" s="5"/>
      <c r="Y563" s="5"/>
      <c r="Z563" s="5"/>
      <c r="AA563" s="5"/>
      <c r="AB563" s="5"/>
      <c r="AC563" s="5"/>
      <c r="AD563" s="56"/>
      <c r="AE563" s="56"/>
      <c r="AF563" s="56"/>
    </row>
    <row r="564" spans="1:32" ht="75" x14ac:dyDescent="0.25">
      <c r="A564" s="21">
        <v>557</v>
      </c>
      <c r="B564" s="5"/>
      <c r="C564" s="46"/>
      <c r="D564" s="5"/>
      <c r="E564" s="46"/>
      <c r="F564" s="5"/>
      <c r="G564" s="46"/>
      <c r="H564" s="5" t="s">
        <v>3019</v>
      </c>
      <c r="I564" s="121" t="s">
        <v>3268</v>
      </c>
      <c r="J564" s="8">
        <v>44927</v>
      </c>
      <c r="K564" s="5" t="s">
        <v>1869</v>
      </c>
      <c r="L564" s="8">
        <v>42438</v>
      </c>
      <c r="M564" s="4">
        <v>1168600050321</v>
      </c>
      <c r="N564" s="4">
        <v>8605027725</v>
      </c>
      <c r="O564" s="35"/>
      <c r="P564" s="5"/>
      <c r="Q564" s="5"/>
      <c r="R564" s="36"/>
      <c r="S564" s="5" t="s">
        <v>1895</v>
      </c>
      <c r="T564" s="5"/>
      <c r="U564" s="11">
        <f t="shared" si="8"/>
        <v>0</v>
      </c>
      <c r="V564" s="5"/>
      <c r="W564" s="5"/>
      <c r="X564" s="5"/>
      <c r="Y564" s="5"/>
      <c r="Z564" s="5"/>
      <c r="AA564" s="5"/>
      <c r="AB564" s="5"/>
      <c r="AC564" s="5"/>
      <c r="AD564" s="56"/>
      <c r="AE564" s="56"/>
      <c r="AF564" s="56"/>
    </row>
    <row r="565" spans="1:32" ht="37.5" x14ac:dyDescent="0.25">
      <c r="A565" s="21">
        <v>558</v>
      </c>
      <c r="B565" s="5"/>
      <c r="C565" s="46"/>
      <c r="D565" s="5"/>
      <c r="E565" s="46"/>
      <c r="F565" s="5"/>
      <c r="G565" s="46"/>
      <c r="H565" s="5" t="s">
        <v>3019</v>
      </c>
      <c r="I565" s="119">
        <v>44377</v>
      </c>
      <c r="J565" s="8">
        <v>44927</v>
      </c>
      <c r="K565" s="5" t="s">
        <v>1870</v>
      </c>
      <c r="L565" s="8">
        <v>43271</v>
      </c>
      <c r="M565" s="4">
        <v>1188600001260</v>
      </c>
      <c r="N565" s="4">
        <v>8605030245</v>
      </c>
      <c r="O565" s="35"/>
      <c r="P565" s="5"/>
      <c r="Q565" s="5"/>
      <c r="R565" s="36"/>
      <c r="S565" s="5" t="s">
        <v>1896</v>
      </c>
      <c r="T565" s="5"/>
      <c r="U565" s="11">
        <f t="shared" si="8"/>
        <v>0</v>
      </c>
      <c r="V565" s="5"/>
      <c r="W565" s="5"/>
      <c r="X565" s="5"/>
      <c r="Y565" s="5"/>
      <c r="Z565" s="5"/>
      <c r="AA565" s="5"/>
      <c r="AB565" s="5"/>
      <c r="AC565" s="5"/>
      <c r="AD565" s="56"/>
      <c r="AE565" s="56"/>
      <c r="AF565" s="56"/>
    </row>
    <row r="566" spans="1:32" ht="56.25" x14ac:dyDescent="0.25">
      <c r="A566" s="21">
        <v>559</v>
      </c>
      <c r="B566" s="5"/>
      <c r="C566" s="46"/>
      <c r="D566" s="5"/>
      <c r="E566" s="46"/>
      <c r="F566" s="5"/>
      <c r="G566" s="46"/>
      <c r="H566" s="5" t="s">
        <v>3019</v>
      </c>
      <c r="I566" s="121" t="s">
        <v>3268</v>
      </c>
      <c r="J566" s="8">
        <v>44927</v>
      </c>
      <c r="K566" s="5" t="s">
        <v>1871</v>
      </c>
      <c r="L566" s="8">
        <v>37461</v>
      </c>
      <c r="M566" s="4">
        <v>1028601354088</v>
      </c>
      <c r="N566" s="4">
        <v>8605003932</v>
      </c>
      <c r="O566" s="35"/>
      <c r="P566" s="5"/>
      <c r="Q566" s="5"/>
      <c r="R566" s="36"/>
      <c r="S566" s="5" t="s">
        <v>1897</v>
      </c>
      <c r="T566" s="5"/>
      <c r="U566" s="11">
        <f t="shared" si="8"/>
        <v>0</v>
      </c>
      <c r="V566" s="5"/>
      <c r="W566" s="5"/>
      <c r="X566" s="5"/>
      <c r="Y566" s="5"/>
      <c r="Z566" s="5"/>
      <c r="AA566" s="5"/>
      <c r="AB566" s="5"/>
      <c r="AC566" s="5"/>
      <c r="AD566" s="56"/>
      <c r="AE566" s="56"/>
      <c r="AF566" s="56"/>
    </row>
    <row r="567" spans="1:32" ht="75" x14ac:dyDescent="0.25">
      <c r="A567" s="21">
        <v>560</v>
      </c>
      <c r="B567" s="5"/>
      <c r="C567" s="46"/>
      <c r="D567" s="5"/>
      <c r="E567" s="46"/>
      <c r="F567" s="5"/>
      <c r="G567" s="46"/>
      <c r="H567" s="5" t="s">
        <v>3019</v>
      </c>
      <c r="I567" s="119">
        <v>44316</v>
      </c>
      <c r="J567" s="8">
        <v>44927</v>
      </c>
      <c r="K567" s="5" t="s">
        <v>1872</v>
      </c>
      <c r="L567" s="8">
        <v>36126</v>
      </c>
      <c r="M567" s="4">
        <v>108601356893</v>
      </c>
      <c r="N567" s="4">
        <v>8605002216</v>
      </c>
      <c r="O567" s="35"/>
      <c r="P567" s="5"/>
      <c r="Q567" s="5"/>
      <c r="R567" s="36"/>
      <c r="S567" s="5" t="s">
        <v>1898</v>
      </c>
      <c r="T567" s="5"/>
      <c r="U567" s="11">
        <f t="shared" si="8"/>
        <v>0</v>
      </c>
      <c r="V567" s="5"/>
      <c r="W567" s="5"/>
      <c r="X567" s="5"/>
      <c r="Y567" s="5"/>
      <c r="Z567" s="5"/>
      <c r="AA567" s="5"/>
      <c r="AB567" s="5"/>
      <c r="AC567" s="5"/>
      <c r="AD567" s="56"/>
      <c r="AE567" s="56"/>
      <c r="AF567" s="56"/>
    </row>
    <row r="568" spans="1:32" ht="37.5" x14ac:dyDescent="0.25">
      <c r="A568" s="21">
        <v>561</v>
      </c>
      <c r="B568" s="5"/>
      <c r="C568" s="46"/>
      <c r="D568" s="5"/>
      <c r="E568" s="46"/>
      <c r="F568" s="5"/>
      <c r="G568" s="46"/>
      <c r="H568" s="5" t="s">
        <v>3019</v>
      </c>
      <c r="I568" s="119">
        <v>44742</v>
      </c>
      <c r="J568" s="8">
        <v>44927</v>
      </c>
      <c r="K568" s="5" t="s">
        <v>1873</v>
      </c>
      <c r="L568" s="8">
        <v>38145</v>
      </c>
      <c r="M568" s="4">
        <v>1048602901522</v>
      </c>
      <c r="N568" s="4">
        <v>8605017325</v>
      </c>
      <c r="O568" s="35"/>
      <c r="P568" s="5"/>
      <c r="Q568" s="5"/>
      <c r="R568" s="36"/>
      <c r="S568" s="5" t="s">
        <v>1899</v>
      </c>
      <c r="T568" s="5"/>
      <c r="U568" s="11">
        <f t="shared" si="8"/>
        <v>0</v>
      </c>
      <c r="V568" s="5"/>
      <c r="W568" s="5"/>
      <c r="X568" s="5"/>
      <c r="Y568" s="5"/>
      <c r="Z568" s="5"/>
      <c r="AA568" s="5"/>
      <c r="AB568" s="5"/>
      <c r="AC568" s="5"/>
      <c r="AD568" s="56"/>
      <c r="AE568" s="56"/>
      <c r="AF568" s="56"/>
    </row>
    <row r="569" spans="1:32" ht="37.5" x14ac:dyDescent="0.25">
      <c r="A569" s="21">
        <v>562</v>
      </c>
      <c r="B569" s="5"/>
      <c r="C569" s="46"/>
      <c r="D569" s="5"/>
      <c r="E569" s="46"/>
      <c r="F569" s="5"/>
      <c r="G569" s="46"/>
      <c r="H569" s="5" t="s">
        <v>3019</v>
      </c>
      <c r="I569" s="121" t="s">
        <v>3268</v>
      </c>
      <c r="J569" s="8">
        <v>44927</v>
      </c>
      <c r="K569" s="5" t="s">
        <v>1874</v>
      </c>
      <c r="L569" s="8">
        <v>43724</v>
      </c>
      <c r="M569" s="4">
        <v>319861700068270</v>
      </c>
      <c r="N569" s="4">
        <v>860507363026</v>
      </c>
      <c r="O569" s="35"/>
      <c r="P569" s="5"/>
      <c r="Q569" s="5"/>
      <c r="R569" s="36"/>
      <c r="S569" s="5" t="s">
        <v>1874</v>
      </c>
      <c r="T569" s="5"/>
      <c r="U569" s="11">
        <f t="shared" si="8"/>
        <v>0</v>
      </c>
      <c r="V569" s="5"/>
      <c r="W569" s="5"/>
      <c r="X569" s="5"/>
      <c r="Y569" s="5"/>
      <c r="Z569" s="5"/>
      <c r="AA569" s="5"/>
      <c r="AB569" s="5"/>
      <c r="AC569" s="5"/>
      <c r="AD569" s="56"/>
      <c r="AE569" s="56"/>
      <c r="AF569" s="56"/>
    </row>
    <row r="570" spans="1:32" ht="37.5" x14ac:dyDescent="0.25">
      <c r="A570" s="21">
        <v>563</v>
      </c>
      <c r="B570" s="5"/>
      <c r="C570" s="46"/>
      <c r="D570" s="5"/>
      <c r="E570" s="46"/>
      <c r="F570" s="5"/>
      <c r="G570" s="46"/>
      <c r="H570" s="5" t="s">
        <v>3019</v>
      </c>
      <c r="I570" s="121" t="s">
        <v>3268</v>
      </c>
      <c r="J570" s="8">
        <v>44927</v>
      </c>
      <c r="K570" s="5" t="s">
        <v>1875</v>
      </c>
      <c r="L570" s="8">
        <v>38337</v>
      </c>
      <c r="M570" s="4">
        <v>304860535100085</v>
      </c>
      <c r="N570" s="4">
        <v>860503719017</v>
      </c>
      <c r="O570" s="35"/>
      <c r="P570" s="5"/>
      <c r="Q570" s="5"/>
      <c r="R570" s="36"/>
      <c r="S570" s="5" t="s">
        <v>1875</v>
      </c>
      <c r="T570" s="5"/>
      <c r="U570" s="11">
        <f t="shared" si="8"/>
        <v>0</v>
      </c>
      <c r="V570" s="5"/>
      <c r="W570" s="5"/>
      <c r="X570" s="5"/>
      <c r="Y570" s="5"/>
      <c r="Z570" s="5"/>
      <c r="AA570" s="5"/>
      <c r="AB570" s="5"/>
      <c r="AC570" s="5"/>
      <c r="AD570" s="56"/>
      <c r="AE570" s="56"/>
      <c r="AF570" s="56"/>
    </row>
    <row r="571" spans="1:32" ht="37.5" x14ac:dyDescent="0.25">
      <c r="A571" s="21">
        <v>564</v>
      </c>
      <c r="B571" s="5"/>
      <c r="C571" s="46"/>
      <c r="D571" s="5"/>
      <c r="E571" s="46"/>
      <c r="F571" s="5"/>
      <c r="G571" s="46"/>
      <c r="H571" s="5" t="s">
        <v>3019</v>
      </c>
      <c r="I571" s="121" t="s">
        <v>3268</v>
      </c>
      <c r="J571" s="8">
        <v>44927</v>
      </c>
      <c r="K571" s="5" t="s">
        <v>1876</v>
      </c>
      <c r="L571" s="8">
        <v>43054</v>
      </c>
      <c r="M571" s="4">
        <v>317861700081565</v>
      </c>
      <c r="N571" s="4">
        <v>860503844353</v>
      </c>
      <c r="O571" s="35"/>
      <c r="P571" s="5"/>
      <c r="Q571" s="5"/>
      <c r="R571" s="36"/>
      <c r="S571" s="5" t="s">
        <v>1876</v>
      </c>
      <c r="T571" s="5"/>
      <c r="U571" s="11">
        <f t="shared" si="8"/>
        <v>0</v>
      </c>
      <c r="V571" s="5"/>
      <c r="W571" s="5"/>
      <c r="X571" s="5"/>
      <c r="Y571" s="5"/>
      <c r="Z571" s="5"/>
      <c r="AA571" s="5"/>
      <c r="AB571" s="5"/>
      <c r="AC571" s="5"/>
      <c r="AD571" s="56"/>
      <c r="AE571" s="56"/>
      <c r="AF571" s="56"/>
    </row>
    <row r="572" spans="1:32" ht="37.5" x14ac:dyDescent="0.25">
      <c r="A572" s="21">
        <v>565</v>
      </c>
      <c r="B572" s="5"/>
      <c r="C572" s="46"/>
      <c r="D572" s="5"/>
      <c r="E572" s="46"/>
      <c r="F572" s="5"/>
      <c r="G572" s="46"/>
      <c r="H572" s="5" t="s">
        <v>3019</v>
      </c>
      <c r="I572" s="119">
        <v>44211</v>
      </c>
      <c r="J572" s="8">
        <v>44927</v>
      </c>
      <c r="K572" s="5" t="s">
        <v>1877</v>
      </c>
      <c r="L572" s="97">
        <v>44146</v>
      </c>
      <c r="M572" s="37">
        <v>320861700059691</v>
      </c>
      <c r="N572" s="37">
        <v>860505572546</v>
      </c>
      <c r="O572" s="35"/>
      <c r="P572" s="5"/>
      <c r="Q572" s="5"/>
      <c r="R572" s="36"/>
      <c r="S572" s="35" t="s">
        <v>1877</v>
      </c>
      <c r="T572" s="5"/>
      <c r="U572" s="11">
        <f t="shared" si="8"/>
        <v>0</v>
      </c>
      <c r="V572" s="5"/>
      <c r="W572" s="5"/>
      <c r="X572" s="5"/>
      <c r="Y572" s="5"/>
      <c r="Z572" s="5"/>
      <c r="AA572" s="5"/>
      <c r="AB572" s="5"/>
      <c r="AC572" s="5"/>
      <c r="AD572" s="56"/>
      <c r="AE572" s="56"/>
      <c r="AF572" s="56"/>
    </row>
    <row r="573" spans="1:32" ht="37.5" x14ac:dyDescent="0.25">
      <c r="A573" s="21">
        <v>566</v>
      </c>
      <c r="B573" s="5"/>
      <c r="C573" s="46"/>
      <c r="D573" s="5"/>
      <c r="E573" s="46"/>
      <c r="F573" s="5"/>
      <c r="G573" s="46"/>
      <c r="H573" s="5" t="s">
        <v>3019</v>
      </c>
      <c r="I573" s="121" t="s">
        <v>3268</v>
      </c>
      <c r="J573" s="8">
        <v>44927</v>
      </c>
      <c r="K573" s="5" t="s">
        <v>1878</v>
      </c>
      <c r="L573" s="97">
        <v>42290</v>
      </c>
      <c r="M573" s="37">
        <v>315861700030989</v>
      </c>
      <c r="N573" s="37">
        <v>860504582076</v>
      </c>
      <c r="O573" s="35"/>
      <c r="P573" s="5"/>
      <c r="Q573" s="5"/>
      <c r="R573" s="36"/>
      <c r="S573" s="35" t="s">
        <v>1878</v>
      </c>
      <c r="T573" s="5"/>
      <c r="U573" s="11">
        <f t="shared" si="8"/>
        <v>0</v>
      </c>
      <c r="V573" s="5"/>
      <c r="W573" s="5"/>
      <c r="X573" s="5"/>
      <c r="Y573" s="5"/>
      <c r="Z573" s="5"/>
      <c r="AA573" s="5"/>
      <c r="AB573" s="5"/>
      <c r="AC573" s="5"/>
      <c r="AD573" s="56"/>
      <c r="AE573" s="56"/>
      <c r="AF573" s="56"/>
    </row>
    <row r="574" spans="1:32" ht="37.5" x14ac:dyDescent="0.25">
      <c r="A574" s="21">
        <v>567</v>
      </c>
      <c r="B574" s="5"/>
      <c r="C574" s="46"/>
      <c r="D574" s="5"/>
      <c r="E574" s="46"/>
      <c r="F574" s="5"/>
      <c r="G574" s="46"/>
      <c r="H574" s="5" t="s">
        <v>3019</v>
      </c>
      <c r="I574" s="119">
        <v>44211</v>
      </c>
      <c r="J574" s="8">
        <v>44927</v>
      </c>
      <c r="K574" s="5" t="s">
        <v>1879</v>
      </c>
      <c r="L574" s="97">
        <v>43892</v>
      </c>
      <c r="M574" s="37">
        <v>320861700015048</v>
      </c>
      <c r="N574" s="37">
        <v>860500351455</v>
      </c>
      <c r="O574" s="35"/>
      <c r="P574" s="5"/>
      <c r="Q574" s="5"/>
      <c r="R574" s="36"/>
      <c r="S574" s="35" t="s">
        <v>1879</v>
      </c>
      <c r="T574" s="5"/>
      <c r="U574" s="11">
        <f t="shared" si="8"/>
        <v>0</v>
      </c>
      <c r="V574" s="5"/>
      <c r="W574" s="5"/>
      <c r="X574" s="5"/>
      <c r="Y574" s="5"/>
      <c r="Z574" s="5"/>
      <c r="AA574" s="5"/>
      <c r="AB574" s="5"/>
      <c r="AC574" s="5"/>
      <c r="AD574" s="56"/>
      <c r="AE574" s="56"/>
      <c r="AF574" s="56"/>
    </row>
    <row r="575" spans="1:32" ht="37.5" x14ac:dyDescent="0.25">
      <c r="A575" s="21">
        <v>568</v>
      </c>
      <c r="B575" s="5"/>
      <c r="C575" s="46"/>
      <c r="D575" s="5"/>
      <c r="E575" s="46"/>
      <c r="F575" s="5"/>
      <c r="G575" s="46"/>
      <c r="H575" s="5" t="s">
        <v>3019</v>
      </c>
      <c r="I575" s="121" t="s">
        <v>3268</v>
      </c>
      <c r="J575" s="8">
        <v>44927</v>
      </c>
      <c r="K575" s="7" t="s">
        <v>1880</v>
      </c>
      <c r="L575" s="8">
        <v>42744</v>
      </c>
      <c r="M575" s="4">
        <v>317861700000022</v>
      </c>
      <c r="N575" s="4">
        <v>860504964999</v>
      </c>
      <c r="O575" s="35"/>
      <c r="P575" s="5"/>
      <c r="Q575" s="5"/>
      <c r="R575" s="36"/>
      <c r="S575" s="63" t="s">
        <v>1880</v>
      </c>
      <c r="T575" s="5"/>
      <c r="U575" s="11">
        <f t="shared" si="8"/>
        <v>0</v>
      </c>
      <c r="V575" s="5"/>
      <c r="W575" s="5"/>
      <c r="X575" s="5"/>
      <c r="Y575" s="5"/>
      <c r="Z575" s="5"/>
      <c r="AA575" s="5"/>
      <c r="AB575" s="5"/>
      <c r="AC575" s="5"/>
      <c r="AD575" s="56"/>
      <c r="AE575" s="56"/>
      <c r="AF575" s="56"/>
    </row>
    <row r="576" spans="1:32" ht="56.25" x14ac:dyDescent="0.25">
      <c r="A576" s="21">
        <v>569</v>
      </c>
      <c r="B576" s="5"/>
      <c r="C576" s="46"/>
      <c r="D576" s="5"/>
      <c r="E576" s="46"/>
      <c r="F576" s="5"/>
      <c r="G576" s="46"/>
      <c r="H576" s="5" t="s">
        <v>3019</v>
      </c>
      <c r="I576" s="121" t="s">
        <v>3272</v>
      </c>
      <c r="J576" s="8">
        <v>44927</v>
      </c>
      <c r="K576" s="5" t="s">
        <v>1913</v>
      </c>
      <c r="L576" s="8">
        <v>43192</v>
      </c>
      <c r="M576" s="67" t="s">
        <v>3276</v>
      </c>
      <c r="N576" s="67">
        <v>8604068694</v>
      </c>
      <c r="O576" s="35"/>
      <c r="P576" s="5"/>
      <c r="Q576" s="5"/>
      <c r="R576" s="36"/>
      <c r="S576" s="35" t="s">
        <v>1929</v>
      </c>
      <c r="T576" s="5"/>
      <c r="U576" s="11">
        <f t="shared" si="8"/>
        <v>0</v>
      </c>
      <c r="V576" s="5"/>
      <c r="W576" s="5"/>
      <c r="X576" s="5"/>
      <c r="Y576" s="5"/>
      <c r="Z576" s="5"/>
      <c r="AA576" s="5"/>
      <c r="AB576" s="5"/>
      <c r="AC576" s="5"/>
      <c r="AD576" s="56"/>
      <c r="AE576" s="56"/>
      <c r="AF576" s="56"/>
    </row>
    <row r="577" spans="1:32" ht="75" x14ac:dyDescent="0.25">
      <c r="A577" s="21">
        <v>570</v>
      </c>
      <c r="B577" s="5"/>
      <c r="C577" s="46"/>
      <c r="D577" s="5"/>
      <c r="E577" s="46"/>
      <c r="F577" s="5"/>
      <c r="G577" s="46"/>
      <c r="H577" s="5" t="s">
        <v>3019</v>
      </c>
      <c r="I577" s="121" t="s">
        <v>3272</v>
      </c>
      <c r="J577" s="8">
        <v>44927</v>
      </c>
      <c r="K577" s="5" t="s">
        <v>1914</v>
      </c>
      <c r="L577" s="8">
        <v>43271</v>
      </c>
      <c r="M577" s="67" t="s">
        <v>3277</v>
      </c>
      <c r="N577" s="67">
        <v>8604068912</v>
      </c>
      <c r="O577" s="35"/>
      <c r="P577" s="5"/>
      <c r="Q577" s="5"/>
      <c r="R577" s="36"/>
      <c r="S577" s="35" t="s">
        <v>1930</v>
      </c>
      <c r="T577" s="5"/>
      <c r="U577" s="11">
        <f t="shared" si="8"/>
        <v>0</v>
      </c>
      <c r="V577" s="5"/>
      <c r="W577" s="5"/>
      <c r="X577" s="5"/>
      <c r="Y577" s="5"/>
      <c r="Z577" s="5"/>
      <c r="AA577" s="5"/>
      <c r="AB577" s="5"/>
      <c r="AC577" s="5"/>
      <c r="AD577" s="56"/>
      <c r="AE577" s="56"/>
      <c r="AF577" s="56"/>
    </row>
    <row r="578" spans="1:32" ht="56.25" x14ac:dyDescent="0.25">
      <c r="A578" s="21">
        <v>571</v>
      </c>
      <c r="B578" s="5"/>
      <c r="C578" s="46"/>
      <c r="D578" s="5"/>
      <c r="E578" s="46"/>
      <c r="F578" s="5"/>
      <c r="G578" s="46"/>
      <c r="H578" s="5" t="s">
        <v>3019</v>
      </c>
      <c r="I578" s="121" t="s">
        <v>3273</v>
      </c>
      <c r="J578" s="8">
        <v>44927</v>
      </c>
      <c r="K578" s="5" t="s">
        <v>1915</v>
      </c>
      <c r="L578" s="8">
        <v>43271</v>
      </c>
      <c r="M578" s="67">
        <v>1188600001248</v>
      </c>
      <c r="N578" s="67">
        <v>8604068920</v>
      </c>
      <c r="O578" s="35"/>
      <c r="P578" s="5"/>
      <c r="Q578" s="5"/>
      <c r="R578" s="36"/>
      <c r="S578" s="35" t="s">
        <v>1931</v>
      </c>
      <c r="T578" s="5"/>
      <c r="U578" s="11">
        <f t="shared" si="8"/>
        <v>0</v>
      </c>
      <c r="V578" s="5"/>
      <c r="W578" s="5"/>
      <c r="X578" s="5"/>
      <c r="Y578" s="5"/>
      <c r="Z578" s="5"/>
      <c r="AA578" s="5"/>
      <c r="AB578" s="5"/>
      <c r="AC578" s="5"/>
      <c r="AD578" s="56"/>
      <c r="AE578" s="56"/>
      <c r="AF578" s="56"/>
    </row>
    <row r="579" spans="1:32" ht="56.25" x14ac:dyDescent="0.25">
      <c r="A579" s="21">
        <v>572</v>
      </c>
      <c r="B579" s="5"/>
      <c r="C579" s="46"/>
      <c r="D579" s="5"/>
      <c r="E579" s="46"/>
      <c r="F579" s="5"/>
      <c r="G579" s="46"/>
      <c r="H579" s="5" t="s">
        <v>3019</v>
      </c>
      <c r="I579" s="121" t="s">
        <v>3266</v>
      </c>
      <c r="J579" s="8">
        <v>44927</v>
      </c>
      <c r="K579" s="5" t="s">
        <v>1916</v>
      </c>
      <c r="L579" s="8">
        <v>43301</v>
      </c>
      <c r="M579" s="4">
        <v>1188600001370</v>
      </c>
      <c r="N579" s="5">
        <v>8604068969</v>
      </c>
      <c r="O579" s="35"/>
      <c r="P579" s="5"/>
      <c r="Q579" s="5"/>
      <c r="R579" s="60"/>
      <c r="S579" s="35" t="s">
        <v>1932</v>
      </c>
      <c r="T579" s="5"/>
      <c r="U579" s="11">
        <f t="shared" si="8"/>
        <v>0</v>
      </c>
      <c r="V579" s="5"/>
      <c r="W579" s="5"/>
      <c r="X579" s="5"/>
      <c r="Y579" s="5"/>
      <c r="Z579" s="5"/>
      <c r="AA579" s="5"/>
      <c r="AB579" s="5"/>
      <c r="AC579" s="5"/>
      <c r="AD579" s="56"/>
      <c r="AE579" s="56"/>
      <c r="AF579" s="56"/>
    </row>
    <row r="580" spans="1:32" ht="131.25" x14ac:dyDescent="0.25">
      <c r="A580" s="21">
        <v>573</v>
      </c>
      <c r="B580" s="5"/>
      <c r="C580" s="46"/>
      <c r="D580" s="5"/>
      <c r="E580" s="46"/>
      <c r="F580" s="5"/>
      <c r="G580" s="46"/>
      <c r="H580" s="5" t="s">
        <v>3019</v>
      </c>
      <c r="I580" s="121" t="s">
        <v>3249</v>
      </c>
      <c r="J580" s="8">
        <v>44927</v>
      </c>
      <c r="K580" s="5" t="s">
        <v>1917</v>
      </c>
      <c r="L580" s="8">
        <v>42002</v>
      </c>
      <c r="M580" s="4" t="s">
        <v>3278</v>
      </c>
      <c r="N580" s="4">
        <v>8604053384</v>
      </c>
      <c r="O580" s="35"/>
      <c r="P580" s="5"/>
      <c r="Q580" s="5"/>
      <c r="R580" s="60"/>
      <c r="S580" s="35" t="s">
        <v>1933</v>
      </c>
      <c r="T580" s="5"/>
      <c r="U580" s="11">
        <f t="shared" si="8"/>
        <v>0</v>
      </c>
      <c r="V580" s="5"/>
      <c r="W580" s="5"/>
      <c r="X580" s="5"/>
      <c r="Y580" s="5"/>
      <c r="Z580" s="5"/>
      <c r="AA580" s="5"/>
      <c r="AB580" s="5"/>
      <c r="AC580" s="5"/>
      <c r="AD580" s="56"/>
      <c r="AE580" s="56"/>
      <c r="AF580" s="56"/>
    </row>
    <row r="581" spans="1:32" ht="56.25" x14ac:dyDescent="0.25">
      <c r="A581" s="21">
        <v>574</v>
      </c>
      <c r="B581" s="5"/>
      <c r="C581" s="46"/>
      <c r="D581" s="5"/>
      <c r="E581" s="46"/>
      <c r="F581" s="5"/>
      <c r="G581" s="46"/>
      <c r="H581" s="5" t="s">
        <v>3019</v>
      </c>
      <c r="I581" s="121" t="s">
        <v>3274</v>
      </c>
      <c r="J581" s="8">
        <v>44927</v>
      </c>
      <c r="K581" s="5" t="s">
        <v>1918</v>
      </c>
      <c r="L581" s="7" t="s">
        <v>1934</v>
      </c>
      <c r="M581" s="4" t="s">
        <v>3279</v>
      </c>
      <c r="N581" s="4">
        <v>8604069169</v>
      </c>
      <c r="O581" s="35"/>
      <c r="P581" s="5"/>
      <c r="Q581" s="5"/>
      <c r="R581" s="60"/>
      <c r="S581" s="35" t="s">
        <v>1935</v>
      </c>
      <c r="T581" s="5"/>
      <c r="U581" s="11">
        <f t="shared" si="8"/>
        <v>0</v>
      </c>
      <c r="V581" s="5"/>
      <c r="W581" s="5"/>
      <c r="X581" s="5"/>
      <c r="Y581" s="5"/>
      <c r="Z581" s="5"/>
      <c r="AA581" s="5"/>
      <c r="AB581" s="5"/>
      <c r="AC581" s="5"/>
      <c r="AD581" s="56"/>
      <c r="AE581" s="56"/>
      <c r="AF581" s="56"/>
    </row>
    <row r="582" spans="1:32" ht="56.25" x14ac:dyDescent="0.25">
      <c r="A582" s="21">
        <v>575</v>
      </c>
      <c r="B582" s="5"/>
      <c r="C582" s="46"/>
      <c r="D582" s="5"/>
      <c r="E582" s="46"/>
      <c r="F582" s="5"/>
      <c r="G582" s="46"/>
      <c r="H582" s="5" t="s">
        <v>3019</v>
      </c>
      <c r="I582" s="119">
        <v>44012</v>
      </c>
      <c r="J582" s="8">
        <v>44927</v>
      </c>
      <c r="K582" s="5" t="s">
        <v>1919</v>
      </c>
      <c r="L582" s="8">
        <v>43028</v>
      </c>
      <c r="M582" s="67" t="s">
        <v>3280</v>
      </c>
      <c r="N582" s="67">
        <v>8604068006</v>
      </c>
      <c r="O582" s="35"/>
      <c r="P582" s="5"/>
      <c r="Q582" s="5"/>
      <c r="R582" s="60"/>
      <c r="S582" s="35" t="s">
        <v>1936</v>
      </c>
      <c r="T582" s="5"/>
      <c r="U582" s="11">
        <f t="shared" si="8"/>
        <v>0</v>
      </c>
      <c r="V582" s="5"/>
      <c r="W582" s="5"/>
      <c r="X582" s="5"/>
      <c r="Y582" s="5"/>
      <c r="Z582" s="5"/>
      <c r="AA582" s="5"/>
      <c r="AB582" s="5"/>
      <c r="AC582" s="5"/>
      <c r="AD582" s="56"/>
      <c r="AE582" s="56"/>
      <c r="AF582" s="56"/>
    </row>
    <row r="583" spans="1:32" ht="56.25" x14ac:dyDescent="0.25">
      <c r="A583" s="21">
        <v>576</v>
      </c>
      <c r="B583" s="5"/>
      <c r="C583" s="46"/>
      <c r="D583" s="5"/>
      <c r="E583" s="46"/>
      <c r="F583" s="5"/>
      <c r="G583" s="46"/>
      <c r="H583" s="5" t="s">
        <v>3019</v>
      </c>
      <c r="I583" s="119">
        <v>44012</v>
      </c>
      <c r="J583" s="8">
        <v>44927</v>
      </c>
      <c r="K583" s="5" t="s">
        <v>1920</v>
      </c>
      <c r="L583" s="8">
        <v>43803</v>
      </c>
      <c r="M583" s="67" t="s">
        <v>3281</v>
      </c>
      <c r="N583" s="67">
        <v>8604070460</v>
      </c>
      <c r="O583" s="35"/>
      <c r="P583" s="5"/>
      <c r="Q583" s="5"/>
      <c r="R583" s="60"/>
      <c r="S583" s="35" t="s">
        <v>1937</v>
      </c>
      <c r="T583" s="5"/>
      <c r="U583" s="11">
        <f t="shared" si="8"/>
        <v>0</v>
      </c>
      <c r="V583" s="5"/>
      <c r="W583" s="5"/>
      <c r="X583" s="5"/>
      <c r="Y583" s="5"/>
      <c r="Z583" s="5"/>
      <c r="AA583" s="5"/>
      <c r="AB583" s="5"/>
      <c r="AC583" s="5"/>
      <c r="AD583" s="56"/>
      <c r="AE583" s="56"/>
      <c r="AF583" s="56"/>
    </row>
    <row r="584" spans="1:32" ht="75" x14ac:dyDescent="0.25">
      <c r="A584" s="21">
        <v>577</v>
      </c>
      <c r="B584" s="5"/>
      <c r="C584" s="46"/>
      <c r="D584" s="5"/>
      <c r="E584" s="46"/>
      <c r="F584" s="5"/>
      <c r="G584" s="46"/>
      <c r="H584" s="5" t="s">
        <v>3019</v>
      </c>
      <c r="I584" s="121" t="s">
        <v>3275</v>
      </c>
      <c r="J584" s="8">
        <v>44927</v>
      </c>
      <c r="K584" s="5" t="s">
        <v>1921</v>
      </c>
      <c r="L584" s="7" t="s">
        <v>1938</v>
      </c>
      <c r="M584" s="67" t="s">
        <v>3282</v>
      </c>
      <c r="N584" s="67">
        <v>8604999679</v>
      </c>
      <c r="O584" s="35"/>
      <c r="P584" s="5"/>
      <c r="Q584" s="5"/>
      <c r="R584" s="60"/>
      <c r="S584" s="35" t="s">
        <v>1939</v>
      </c>
      <c r="T584" s="5"/>
      <c r="U584" s="11">
        <f t="shared" si="8"/>
        <v>0</v>
      </c>
      <c r="V584" s="5"/>
      <c r="W584" s="5"/>
      <c r="X584" s="5"/>
      <c r="Y584" s="5"/>
      <c r="Z584" s="5"/>
      <c r="AA584" s="5"/>
      <c r="AB584" s="5"/>
      <c r="AC584" s="5"/>
      <c r="AD584" s="56"/>
      <c r="AE584" s="56"/>
      <c r="AF584" s="56"/>
    </row>
    <row r="585" spans="1:32" ht="56.25" x14ac:dyDescent="0.25">
      <c r="A585" s="21">
        <v>578</v>
      </c>
      <c r="B585" s="5"/>
      <c r="C585" s="46"/>
      <c r="D585" s="5"/>
      <c r="E585" s="46"/>
      <c r="F585" s="5"/>
      <c r="G585" s="46"/>
      <c r="H585" s="5" t="s">
        <v>3019</v>
      </c>
      <c r="I585" s="119">
        <v>44223</v>
      </c>
      <c r="J585" s="8">
        <v>44927</v>
      </c>
      <c r="K585" s="5" t="s">
        <v>1922</v>
      </c>
      <c r="L585" s="7" t="s">
        <v>1940</v>
      </c>
      <c r="M585" s="67">
        <v>1178600001766</v>
      </c>
      <c r="N585" s="4">
        <v>8604068165</v>
      </c>
      <c r="O585" s="35"/>
      <c r="P585" s="5"/>
      <c r="Q585" s="5"/>
      <c r="R585" s="60"/>
      <c r="S585" s="37" t="s">
        <v>1941</v>
      </c>
      <c r="T585" s="5"/>
      <c r="U585" s="11">
        <f t="shared" ref="U585:U648" si="9">V585+W585+X585+Y585+Z585</f>
        <v>0</v>
      </c>
      <c r="V585" s="5"/>
      <c r="W585" s="5"/>
      <c r="X585" s="5"/>
      <c r="Y585" s="5"/>
      <c r="Z585" s="5"/>
      <c r="AA585" s="5"/>
      <c r="AB585" s="5"/>
      <c r="AC585" s="5"/>
      <c r="AD585" s="56"/>
      <c r="AE585" s="56"/>
      <c r="AF585" s="56"/>
    </row>
    <row r="586" spans="1:32" ht="56.25" x14ac:dyDescent="0.25">
      <c r="A586" s="21">
        <v>579</v>
      </c>
      <c r="B586" s="5"/>
      <c r="C586" s="46"/>
      <c r="D586" s="5"/>
      <c r="E586" s="46"/>
      <c r="F586" s="5"/>
      <c r="G586" s="46"/>
      <c r="H586" s="5" t="s">
        <v>3019</v>
      </c>
      <c r="I586" s="121" t="s">
        <v>3266</v>
      </c>
      <c r="J586" s="8">
        <v>44927</v>
      </c>
      <c r="K586" s="5" t="s">
        <v>1923</v>
      </c>
      <c r="L586" s="8">
        <v>41129</v>
      </c>
      <c r="M586" s="67">
        <v>1128624001770</v>
      </c>
      <c r="N586" s="125" t="s">
        <v>1942</v>
      </c>
      <c r="O586" s="35"/>
      <c r="P586" s="5"/>
      <c r="Q586" s="5"/>
      <c r="R586" s="60"/>
      <c r="S586" s="35" t="s">
        <v>1943</v>
      </c>
      <c r="T586" s="5"/>
      <c r="U586" s="11">
        <f t="shared" si="9"/>
        <v>0</v>
      </c>
      <c r="V586" s="5"/>
      <c r="W586" s="5"/>
      <c r="X586" s="5"/>
      <c r="Y586" s="5"/>
      <c r="Z586" s="5"/>
      <c r="AA586" s="5"/>
      <c r="AB586" s="5"/>
      <c r="AC586" s="5"/>
      <c r="AD586" s="56"/>
      <c r="AE586" s="56"/>
      <c r="AF586" s="56"/>
    </row>
    <row r="587" spans="1:32" ht="56.25" x14ac:dyDescent="0.25">
      <c r="A587" s="21">
        <v>580</v>
      </c>
      <c r="B587" s="5"/>
      <c r="C587" s="46"/>
      <c r="D587" s="5"/>
      <c r="E587" s="46"/>
      <c r="F587" s="5"/>
      <c r="G587" s="46"/>
      <c r="H587" s="5" t="s">
        <v>3019</v>
      </c>
      <c r="I587" s="119" t="s">
        <v>3249</v>
      </c>
      <c r="J587" s="8">
        <v>44927</v>
      </c>
      <c r="K587" s="5" t="s">
        <v>1924</v>
      </c>
      <c r="L587" s="8">
        <v>37570</v>
      </c>
      <c r="M587" s="4">
        <v>1028600002705</v>
      </c>
      <c r="N587" s="4">
        <v>8604030637</v>
      </c>
      <c r="O587" s="35"/>
      <c r="P587" s="5"/>
      <c r="Q587" s="5"/>
      <c r="R587" s="60"/>
      <c r="S587" s="35" t="s">
        <v>1944</v>
      </c>
      <c r="T587" s="5"/>
      <c r="U587" s="11">
        <f t="shared" si="9"/>
        <v>0</v>
      </c>
      <c r="V587" s="5"/>
      <c r="W587" s="5"/>
      <c r="X587" s="5"/>
      <c r="Y587" s="5"/>
      <c r="Z587" s="5"/>
      <c r="AA587" s="5"/>
      <c r="AB587" s="5"/>
      <c r="AC587" s="5"/>
      <c r="AD587" s="56"/>
      <c r="AE587" s="56"/>
      <c r="AF587" s="56"/>
    </row>
    <row r="588" spans="1:32" ht="75" x14ac:dyDescent="0.25">
      <c r="A588" s="21">
        <v>581</v>
      </c>
      <c r="B588" s="5"/>
      <c r="C588" s="46"/>
      <c r="D588" s="5"/>
      <c r="E588" s="46"/>
      <c r="F588" s="5"/>
      <c r="G588" s="46"/>
      <c r="H588" s="5" t="s">
        <v>3019</v>
      </c>
      <c r="I588" s="119">
        <v>43028</v>
      </c>
      <c r="J588" s="8">
        <v>44927</v>
      </c>
      <c r="K588" s="5" t="s">
        <v>1925</v>
      </c>
      <c r="L588" s="8" t="s">
        <v>1945</v>
      </c>
      <c r="M588" s="4" t="s">
        <v>1946</v>
      </c>
      <c r="N588" s="4" t="s">
        <v>1947</v>
      </c>
      <c r="O588" s="35"/>
      <c r="P588" s="5"/>
      <c r="Q588" s="5"/>
      <c r="R588" s="60"/>
      <c r="S588" s="5" t="s">
        <v>1909</v>
      </c>
      <c r="T588" s="5"/>
      <c r="U588" s="11">
        <f t="shared" si="9"/>
        <v>0</v>
      </c>
      <c r="V588" s="5"/>
      <c r="W588" s="5"/>
      <c r="X588" s="5"/>
      <c r="Y588" s="5"/>
      <c r="Z588" s="5"/>
      <c r="AA588" s="5"/>
      <c r="AB588" s="5"/>
      <c r="AC588" s="5"/>
      <c r="AD588" s="56"/>
      <c r="AE588" s="56"/>
      <c r="AF588" s="56"/>
    </row>
    <row r="589" spans="1:32" ht="93.75" x14ac:dyDescent="0.25">
      <c r="A589" s="21">
        <v>582</v>
      </c>
      <c r="B589" s="5"/>
      <c r="C589" s="46"/>
      <c r="D589" s="5"/>
      <c r="E589" s="46"/>
      <c r="F589" s="5"/>
      <c r="G589" s="46"/>
      <c r="H589" s="5" t="s">
        <v>3019</v>
      </c>
      <c r="I589" s="121" t="s">
        <v>3249</v>
      </c>
      <c r="J589" s="8">
        <v>44927</v>
      </c>
      <c r="K589" s="5" t="s">
        <v>1926</v>
      </c>
      <c r="L589" s="8">
        <v>37769</v>
      </c>
      <c r="M589" s="4">
        <v>1038605506444</v>
      </c>
      <c r="N589" s="4">
        <v>8604031790</v>
      </c>
      <c r="O589" s="35"/>
      <c r="P589" s="5"/>
      <c r="Q589" s="5"/>
      <c r="R589" s="60"/>
      <c r="S589" s="5" t="s">
        <v>1948</v>
      </c>
      <c r="T589" s="5"/>
      <c r="U589" s="11">
        <f t="shared" si="9"/>
        <v>0</v>
      </c>
      <c r="V589" s="5"/>
      <c r="W589" s="5"/>
      <c r="X589" s="5"/>
      <c r="Y589" s="5"/>
      <c r="Z589" s="5"/>
      <c r="AA589" s="5"/>
      <c r="AB589" s="5"/>
      <c r="AC589" s="5"/>
      <c r="AD589" s="56"/>
      <c r="AE589" s="56"/>
      <c r="AF589" s="56"/>
    </row>
    <row r="590" spans="1:32" ht="112.5" x14ac:dyDescent="0.25">
      <c r="A590" s="21">
        <v>583</v>
      </c>
      <c r="B590" s="5"/>
      <c r="C590" s="46"/>
      <c r="D590" s="5"/>
      <c r="E590" s="46"/>
      <c r="F590" s="5"/>
      <c r="G590" s="46"/>
      <c r="H590" s="5" t="s">
        <v>3019</v>
      </c>
      <c r="I590" s="119">
        <v>44012</v>
      </c>
      <c r="J590" s="8">
        <v>44927</v>
      </c>
      <c r="K590" s="5" t="s">
        <v>1927</v>
      </c>
      <c r="L590" s="8">
        <v>42331</v>
      </c>
      <c r="M590" s="67" t="s">
        <v>3283</v>
      </c>
      <c r="N590" s="67">
        <v>8604059731</v>
      </c>
      <c r="O590" s="5"/>
      <c r="P590" s="5"/>
      <c r="Q590" s="5"/>
      <c r="R590" s="60"/>
      <c r="S590" s="5" t="s">
        <v>1949</v>
      </c>
      <c r="T590" s="5"/>
      <c r="U590" s="11">
        <f t="shared" si="9"/>
        <v>0</v>
      </c>
      <c r="V590" s="5"/>
      <c r="W590" s="5"/>
      <c r="X590" s="5"/>
      <c r="Y590" s="5"/>
      <c r="Z590" s="5"/>
      <c r="AA590" s="5"/>
      <c r="AB590" s="5"/>
      <c r="AC590" s="5"/>
      <c r="AD590" s="56"/>
      <c r="AE590" s="56"/>
      <c r="AF590" s="56"/>
    </row>
    <row r="591" spans="1:32" ht="168.75" x14ac:dyDescent="0.25">
      <c r="A591" s="21">
        <v>584</v>
      </c>
      <c r="B591" s="5"/>
      <c r="C591" s="46"/>
      <c r="D591" s="5"/>
      <c r="E591" s="46"/>
      <c r="F591" s="5"/>
      <c r="G591" s="46"/>
      <c r="H591" s="5" t="s">
        <v>3019</v>
      </c>
      <c r="I591" s="121" t="s">
        <v>3275</v>
      </c>
      <c r="J591" s="8">
        <v>44927</v>
      </c>
      <c r="K591" s="5" t="s">
        <v>1928</v>
      </c>
      <c r="L591" s="8" t="s">
        <v>1950</v>
      </c>
      <c r="M591" s="67" t="s">
        <v>3284</v>
      </c>
      <c r="N591" s="67">
        <v>8604024954</v>
      </c>
      <c r="O591" s="5"/>
      <c r="P591" s="5"/>
      <c r="Q591" s="5"/>
      <c r="R591" s="60"/>
      <c r="S591" s="5" t="s">
        <v>1951</v>
      </c>
      <c r="T591" s="5"/>
      <c r="U591" s="11">
        <f t="shared" si="9"/>
        <v>0</v>
      </c>
      <c r="V591" s="5"/>
      <c r="W591" s="5"/>
      <c r="X591" s="5"/>
      <c r="Y591" s="5"/>
      <c r="Z591" s="5"/>
      <c r="AA591" s="5"/>
      <c r="AB591" s="5"/>
      <c r="AC591" s="5"/>
      <c r="AD591" s="56"/>
      <c r="AE591" s="56"/>
      <c r="AF591" s="56"/>
    </row>
    <row r="592" spans="1:32" ht="75" x14ac:dyDescent="0.25">
      <c r="A592" s="21">
        <v>585</v>
      </c>
      <c r="B592" s="5"/>
      <c r="C592" s="46"/>
      <c r="D592" s="5"/>
      <c r="E592" s="46"/>
      <c r="F592" s="5"/>
      <c r="G592" s="46"/>
      <c r="H592" s="5" t="s">
        <v>3019</v>
      </c>
      <c r="I592" s="45" t="s">
        <v>3249</v>
      </c>
      <c r="J592" s="8">
        <v>44927</v>
      </c>
      <c r="K592" s="35" t="s">
        <v>1954</v>
      </c>
      <c r="L592" s="8">
        <v>43209</v>
      </c>
      <c r="M592" s="4">
        <v>1188600000819</v>
      </c>
      <c r="N592" s="4">
        <v>8619016603</v>
      </c>
      <c r="O592" s="35"/>
      <c r="P592" s="5"/>
      <c r="Q592" s="5"/>
      <c r="R592" s="60"/>
      <c r="S592" s="35" t="s">
        <v>1959</v>
      </c>
      <c r="T592" s="5"/>
      <c r="U592" s="11">
        <f t="shared" si="9"/>
        <v>0</v>
      </c>
      <c r="V592" s="5"/>
      <c r="W592" s="5"/>
      <c r="X592" s="5"/>
      <c r="Y592" s="5"/>
      <c r="Z592" s="5"/>
      <c r="AA592" s="5"/>
      <c r="AB592" s="5"/>
      <c r="AC592" s="5"/>
      <c r="AD592" s="56"/>
      <c r="AE592" s="56"/>
      <c r="AF592" s="56"/>
    </row>
    <row r="593" spans="1:32" ht="75" x14ac:dyDescent="0.25">
      <c r="A593" s="21">
        <v>586</v>
      </c>
      <c r="B593" s="5"/>
      <c r="C593" s="46"/>
      <c r="D593" s="5"/>
      <c r="E593" s="46"/>
      <c r="F593" s="5"/>
      <c r="G593" s="46"/>
      <c r="H593" s="5" t="s">
        <v>3019</v>
      </c>
      <c r="I593" s="45">
        <v>43831</v>
      </c>
      <c r="J593" s="8">
        <v>44927</v>
      </c>
      <c r="K593" s="63" t="s">
        <v>1955</v>
      </c>
      <c r="L593" s="8">
        <v>43458</v>
      </c>
      <c r="M593" s="67" t="s">
        <v>3285</v>
      </c>
      <c r="N593" s="67">
        <v>8619016770</v>
      </c>
      <c r="O593" s="35"/>
      <c r="P593" s="5"/>
      <c r="Q593" s="5"/>
      <c r="R593" s="60"/>
      <c r="S593" s="63" t="s">
        <v>1960</v>
      </c>
      <c r="T593" s="5"/>
      <c r="U593" s="11">
        <f t="shared" si="9"/>
        <v>0</v>
      </c>
      <c r="V593" s="5"/>
      <c r="W593" s="5"/>
      <c r="X593" s="5"/>
      <c r="Y593" s="5"/>
      <c r="Z593" s="5"/>
      <c r="AA593" s="5"/>
      <c r="AB593" s="5"/>
      <c r="AC593" s="5"/>
      <c r="AD593" s="56"/>
      <c r="AE593" s="56"/>
      <c r="AF593" s="56"/>
    </row>
    <row r="594" spans="1:32" ht="75" x14ac:dyDescent="0.25">
      <c r="A594" s="21">
        <v>587</v>
      </c>
      <c r="B594" s="5"/>
      <c r="C594" s="46"/>
      <c r="D594" s="5"/>
      <c r="E594" s="46"/>
      <c r="F594" s="5"/>
      <c r="G594" s="46"/>
      <c r="H594" s="5" t="s">
        <v>3019</v>
      </c>
      <c r="I594" s="45">
        <v>44742</v>
      </c>
      <c r="J594" s="8">
        <v>44927</v>
      </c>
      <c r="K594" s="35" t="s">
        <v>1956</v>
      </c>
      <c r="L594" s="8">
        <v>43808</v>
      </c>
      <c r="M594" s="67">
        <v>1198600001742</v>
      </c>
      <c r="N594" s="67">
        <v>8619017460</v>
      </c>
      <c r="O594" s="35"/>
      <c r="P594" s="5"/>
      <c r="Q594" s="5"/>
      <c r="R594" s="60"/>
      <c r="S594" s="35" t="s">
        <v>1961</v>
      </c>
      <c r="T594" s="5"/>
      <c r="U594" s="11">
        <f t="shared" si="9"/>
        <v>0</v>
      </c>
      <c r="V594" s="5"/>
      <c r="W594" s="5"/>
      <c r="X594" s="5"/>
      <c r="Y594" s="5"/>
      <c r="Z594" s="5"/>
      <c r="AA594" s="5"/>
      <c r="AB594" s="5"/>
      <c r="AC594" s="5"/>
      <c r="AD594" s="56"/>
      <c r="AE594" s="56"/>
      <c r="AF594" s="56"/>
    </row>
    <row r="595" spans="1:32" ht="56.25" x14ac:dyDescent="0.25">
      <c r="A595" s="21">
        <v>588</v>
      </c>
      <c r="B595" s="5"/>
      <c r="C595" s="46"/>
      <c r="D595" s="5"/>
      <c r="E595" s="46"/>
      <c r="F595" s="5"/>
      <c r="G595" s="46"/>
      <c r="H595" s="5" t="s">
        <v>3019</v>
      </c>
      <c r="I595" s="119">
        <v>44223</v>
      </c>
      <c r="J595" s="8">
        <v>44927</v>
      </c>
      <c r="K595" s="5" t="s">
        <v>1966</v>
      </c>
      <c r="L595" s="8">
        <v>41041</v>
      </c>
      <c r="M595" s="4">
        <v>1128624000889</v>
      </c>
      <c r="N595" s="4">
        <v>8603999309</v>
      </c>
      <c r="O595" s="35"/>
      <c r="P595" s="5"/>
      <c r="Q595" s="5"/>
      <c r="R595" s="60"/>
      <c r="S595" s="35" t="s">
        <v>2082</v>
      </c>
      <c r="T595" s="5"/>
      <c r="U595" s="11">
        <f t="shared" si="9"/>
        <v>0</v>
      </c>
      <c r="V595" s="5"/>
      <c r="W595" s="5"/>
      <c r="X595" s="5"/>
      <c r="Y595" s="5"/>
      <c r="Z595" s="5"/>
      <c r="AA595" s="5"/>
      <c r="AB595" s="5"/>
      <c r="AC595" s="5"/>
      <c r="AD595" s="56"/>
      <c r="AE595" s="56"/>
      <c r="AF595" s="56"/>
    </row>
    <row r="596" spans="1:32" ht="56.25" x14ac:dyDescent="0.25">
      <c r="A596" s="21">
        <v>589</v>
      </c>
      <c r="B596" s="5"/>
      <c r="C596" s="46"/>
      <c r="D596" s="5"/>
      <c r="E596" s="46"/>
      <c r="F596" s="5"/>
      <c r="G596" s="46"/>
      <c r="H596" s="5" t="s">
        <v>3019</v>
      </c>
      <c r="I596" s="119">
        <v>44223</v>
      </c>
      <c r="J596" s="8">
        <v>44927</v>
      </c>
      <c r="K596" s="5" t="s">
        <v>1967</v>
      </c>
      <c r="L596" s="8">
        <v>44018</v>
      </c>
      <c r="M596" s="4">
        <v>1208600006636</v>
      </c>
      <c r="N596" s="4">
        <v>8603241762</v>
      </c>
      <c r="O596" s="35"/>
      <c r="P596" s="5"/>
      <c r="Q596" s="5"/>
      <c r="R596" s="60"/>
      <c r="S596" s="35" t="s">
        <v>2083</v>
      </c>
      <c r="T596" s="5"/>
      <c r="U596" s="11">
        <f t="shared" si="9"/>
        <v>0</v>
      </c>
      <c r="V596" s="5"/>
      <c r="W596" s="5"/>
      <c r="X596" s="5"/>
      <c r="Y596" s="5"/>
      <c r="Z596" s="5"/>
      <c r="AA596" s="5"/>
      <c r="AB596" s="5"/>
      <c r="AC596" s="5"/>
      <c r="AD596" s="56"/>
      <c r="AE596" s="56"/>
      <c r="AF596" s="56"/>
    </row>
    <row r="597" spans="1:32" ht="93.75" x14ac:dyDescent="0.25">
      <c r="A597" s="21">
        <v>590</v>
      </c>
      <c r="B597" s="5"/>
      <c r="C597" s="46"/>
      <c r="D597" s="5"/>
      <c r="E597" s="46"/>
      <c r="F597" s="5"/>
      <c r="G597" s="46"/>
      <c r="H597" s="5" t="s">
        <v>3019</v>
      </c>
      <c r="I597" s="119">
        <v>43028</v>
      </c>
      <c r="J597" s="8">
        <v>44927</v>
      </c>
      <c r="K597" s="5" t="s">
        <v>1968</v>
      </c>
      <c r="L597" s="8">
        <v>37364</v>
      </c>
      <c r="M597" s="4">
        <v>1038605503342</v>
      </c>
      <c r="N597" s="4">
        <v>8603104100</v>
      </c>
      <c r="O597" s="35"/>
      <c r="P597" s="5"/>
      <c r="Q597" s="5"/>
      <c r="R597" s="60"/>
      <c r="S597" s="35" t="s">
        <v>2084</v>
      </c>
      <c r="T597" s="5"/>
      <c r="U597" s="11">
        <f t="shared" si="9"/>
        <v>0</v>
      </c>
      <c r="V597" s="5"/>
      <c r="W597" s="5"/>
      <c r="X597" s="5"/>
      <c r="Y597" s="5"/>
      <c r="Z597" s="5"/>
      <c r="AA597" s="5"/>
      <c r="AB597" s="5"/>
      <c r="AC597" s="5"/>
      <c r="AD597" s="56"/>
      <c r="AE597" s="56"/>
      <c r="AF597" s="56"/>
    </row>
    <row r="598" spans="1:32" ht="131.25" x14ac:dyDescent="0.25">
      <c r="A598" s="21">
        <v>591</v>
      </c>
      <c r="B598" s="5"/>
      <c r="C598" s="46"/>
      <c r="D598" s="5"/>
      <c r="E598" s="46"/>
      <c r="F598" s="5"/>
      <c r="G598" s="46"/>
      <c r="H598" s="5" t="s">
        <v>3019</v>
      </c>
      <c r="I598" s="121" t="s">
        <v>3249</v>
      </c>
      <c r="J598" s="8">
        <v>44927</v>
      </c>
      <c r="K598" s="5" t="s">
        <v>1969</v>
      </c>
      <c r="L598" s="8">
        <v>42460</v>
      </c>
      <c r="M598" s="4" t="s">
        <v>3286</v>
      </c>
      <c r="N598" s="4" t="s">
        <v>2085</v>
      </c>
      <c r="O598" s="35"/>
      <c r="P598" s="5"/>
      <c r="Q598" s="5"/>
      <c r="R598" s="60"/>
      <c r="S598" s="35" t="s">
        <v>2086</v>
      </c>
      <c r="T598" s="5"/>
      <c r="U598" s="11">
        <f t="shared" si="9"/>
        <v>0</v>
      </c>
      <c r="V598" s="5"/>
      <c r="W598" s="5"/>
      <c r="X598" s="5"/>
      <c r="Y598" s="5"/>
      <c r="Z598" s="5"/>
      <c r="AA598" s="5"/>
      <c r="AB598" s="5"/>
      <c r="AC598" s="5"/>
      <c r="AD598" s="56"/>
      <c r="AE598" s="56"/>
      <c r="AF598" s="56"/>
    </row>
    <row r="599" spans="1:32" ht="56.25" x14ac:dyDescent="0.25">
      <c r="A599" s="21">
        <v>592</v>
      </c>
      <c r="B599" s="5"/>
      <c r="C599" s="46"/>
      <c r="D599" s="5"/>
      <c r="E599" s="46"/>
      <c r="F599" s="5"/>
      <c r="G599" s="46"/>
      <c r="H599" s="5" t="s">
        <v>3019</v>
      </c>
      <c r="I599" s="121" t="s">
        <v>3249</v>
      </c>
      <c r="J599" s="8">
        <v>44927</v>
      </c>
      <c r="K599" s="5" t="s">
        <v>1970</v>
      </c>
      <c r="L599" s="8">
        <v>38807</v>
      </c>
      <c r="M599" s="4" t="s">
        <v>3287</v>
      </c>
      <c r="N599" s="4">
        <v>8603131400</v>
      </c>
      <c r="O599" s="35"/>
      <c r="P599" s="5"/>
      <c r="Q599" s="5"/>
      <c r="R599" s="60"/>
      <c r="S599" s="35" t="s">
        <v>2087</v>
      </c>
      <c r="T599" s="5"/>
      <c r="U599" s="11">
        <f t="shared" si="9"/>
        <v>0</v>
      </c>
      <c r="V599" s="5"/>
      <c r="W599" s="5"/>
      <c r="X599" s="5"/>
      <c r="Y599" s="5"/>
      <c r="Z599" s="5"/>
      <c r="AA599" s="5"/>
      <c r="AB599" s="5"/>
      <c r="AC599" s="5"/>
      <c r="AD599" s="56"/>
      <c r="AE599" s="56"/>
      <c r="AF599" s="56"/>
    </row>
    <row r="600" spans="1:32" ht="56.25" x14ac:dyDescent="0.25">
      <c r="A600" s="21">
        <v>593</v>
      </c>
      <c r="B600" s="5"/>
      <c r="C600" s="46"/>
      <c r="D600" s="5"/>
      <c r="E600" s="46"/>
      <c r="F600" s="5"/>
      <c r="G600" s="46"/>
      <c r="H600" s="5" t="s">
        <v>3019</v>
      </c>
      <c r="I600" s="121" t="s">
        <v>3249</v>
      </c>
      <c r="J600" s="8">
        <v>44927</v>
      </c>
      <c r="K600" s="5" t="s">
        <v>1971</v>
      </c>
      <c r="L600" s="8">
        <v>42482</v>
      </c>
      <c r="M600" s="4" t="s">
        <v>3288</v>
      </c>
      <c r="N600" s="4" t="s">
        <v>2088</v>
      </c>
      <c r="O600" s="35"/>
      <c r="P600" s="5"/>
      <c r="Q600" s="5"/>
      <c r="R600" s="60"/>
      <c r="S600" s="35" t="s">
        <v>2089</v>
      </c>
      <c r="T600" s="5"/>
      <c r="U600" s="11">
        <f t="shared" si="9"/>
        <v>0</v>
      </c>
      <c r="V600" s="5"/>
      <c r="W600" s="5"/>
      <c r="X600" s="5"/>
      <c r="Y600" s="5"/>
      <c r="Z600" s="5"/>
      <c r="AA600" s="5"/>
      <c r="AB600" s="5"/>
      <c r="AC600" s="5"/>
      <c r="AD600" s="56"/>
      <c r="AE600" s="56"/>
      <c r="AF600" s="56"/>
    </row>
    <row r="601" spans="1:32" ht="75" x14ac:dyDescent="0.25">
      <c r="A601" s="21">
        <v>594</v>
      </c>
      <c r="B601" s="5"/>
      <c r="C601" s="46"/>
      <c r="D601" s="5"/>
      <c r="E601" s="46"/>
      <c r="F601" s="5"/>
      <c r="G601" s="46"/>
      <c r="H601" s="5" t="s">
        <v>3019</v>
      </c>
      <c r="I601" s="119">
        <v>43556</v>
      </c>
      <c r="J601" s="8">
        <v>44927</v>
      </c>
      <c r="K601" s="5" t="s">
        <v>1972</v>
      </c>
      <c r="L601" s="8">
        <v>37364</v>
      </c>
      <c r="M601" s="4" t="s">
        <v>3289</v>
      </c>
      <c r="N601" s="4">
        <v>8603104251</v>
      </c>
      <c r="O601" s="35"/>
      <c r="P601" s="5"/>
      <c r="Q601" s="5"/>
      <c r="R601" s="60"/>
      <c r="S601" s="35" t="s">
        <v>2090</v>
      </c>
      <c r="T601" s="5"/>
      <c r="U601" s="11">
        <f t="shared" si="9"/>
        <v>0</v>
      </c>
      <c r="V601" s="5"/>
      <c r="W601" s="5"/>
      <c r="X601" s="5"/>
      <c r="Y601" s="5"/>
      <c r="Z601" s="5"/>
      <c r="AA601" s="5"/>
      <c r="AB601" s="5"/>
      <c r="AC601" s="5"/>
      <c r="AD601" s="56"/>
      <c r="AE601" s="56"/>
      <c r="AF601" s="56"/>
    </row>
    <row r="602" spans="1:32" ht="56.25" x14ac:dyDescent="0.25">
      <c r="A602" s="21">
        <v>595</v>
      </c>
      <c r="B602" s="5"/>
      <c r="C602" s="46"/>
      <c r="D602" s="5"/>
      <c r="E602" s="46"/>
      <c r="F602" s="5"/>
      <c r="G602" s="46"/>
      <c r="H602" s="5" t="s">
        <v>3019</v>
      </c>
      <c r="I602" s="119">
        <v>43556</v>
      </c>
      <c r="J602" s="8">
        <v>44927</v>
      </c>
      <c r="K602" s="5" t="s">
        <v>1973</v>
      </c>
      <c r="L602" s="8">
        <v>42443</v>
      </c>
      <c r="M602" s="4" t="s">
        <v>3290</v>
      </c>
      <c r="N602" s="4">
        <v>8603221163</v>
      </c>
      <c r="O602" s="35"/>
      <c r="P602" s="5"/>
      <c r="Q602" s="5"/>
      <c r="R602" s="60"/>
      <c r="S602" s="35" t="s">
        <v>2091</v>
      </c>
      <c r="T602" s="5"/>
      <c r="U602" s="11">
        <f t="shared" si="9"/>
        <v>0</v>
      </c>
      <c r="V602" s="5"/>
      <c r="W602" s="5"/>
      <c r="X602" s="5"/>
      <c r="Y602" s="5"/>
      <c r="Z602" s="5"/>
      <c r="AA602" s="5"/>
      <c r="AB602" s="5"/>
      <c r="AC602" s="5"/>
      <c r="AD602" s="56"/>
      <c r="AE602" s="56"/>
      <c r="AF602" s="56"/>
    </row>
    <row r="603" spans="1:32" ht="75" x14ac:dyDescent="0.25">
      <c r="A603" s="21">
        <v>596</v>
      </c>
      <c r="B603" s="5"/>
      <c r="C603" s="46"/>
      <c r="D603" s="5"/>
      <c r="E603" s="46"/>
      <c r="F603" s="5"/>
      <c r="G603" s="46"/>
      <c r="H603" s="5" t="s">
        <v>3019</v>
      </c>
      <c r="I603" s="119">
        <v>43556</v>
      </c>
      <c r="J603" s="8">
        <v>44927</v>
      </c>
      <c r="K603" s="5" t="s">
        <v>1974</v>
      </c>
      <c r="L603" s="8">
        <v>42947</v>
      </c>
      <c r="M603" s="4" t="s">
        <v>3291</v>
      </c>
      <c r="N603" s="4">
        <v>8603229469</v>
      </c>
      <c r="O603" s="35"/>
      <c r="P603" s="5"/>
      <c r="Q603" s="5"/>
      <c r="R603" s="60"/>
      <c r="S603" s="35" t="s">
        <v>2092</v>
      </c>
      <c r="T603" s="5"/>
      <c r="U603" s="11">
        <f t="shared" si="9"/>
        <v>0</v>
      </c>
      <c r="V603" s="5"/>
      <c r="W603" s="5"/>
      <c r="X603" s="5"/>
      <c r="Y603" s="5"/>
      <c r="Z603" s="5"/>
      <c r="AA603" s="5"/>
      <c r="AB603" s="5"/>
      <c r="AC603" s="5"/>
      <c r="AD603" s="56"/>
      <c r="AE603" s="56"/>
      <c r="AF603" s="56"/>
    </row>
    <row r="604" spans="1:32" ht="93.75" x14ac:dyDescent="0.25">
      <c r="A604" s="21">
        <v>597</v>
      </c>
      <c r="B604" s="5"/>
      <c r="C604" s="46"/>
      <c r="D604" s="5"/>
      <c r="E604" s="46"/>
      <c r="F604" s="5"/>
      <c r="G604" s="46"/>
      <c r="H604" s="5" t="s">
        <v>3019</v>
      </c>
      <c r="I604" s="119">
        <v>43556</v>
      </c>
      <c r="J604" s="8">
        <v>44927</v>
      </c>
      <c r="K604" s="5" t="s">
        <v>1975</v>
      </c>
      <c r="L604" s="8">
        <v>41198</v>
      </c>
      <c r="M604" s="4">
        <v>1128624002264</v>
      </c>
      <c r="N604" s="4">
        <v>8603999517</v>
      </c>
      <c r="O604" s="35"/>
      <c r="P604" s="5"/>
      <c r="Q604" s="5"/>
      <c r="R604" s="60"/>
      <c r="S604" s="35" t="s">
        <v>2093</v>
      </c>
      <c r="T604" s="5"/>
      <c r="U604" s="11">
        <f t="shared" si="9"/>
        <v>0</v>
      </c>
      <c r="V604" s="5"/>
      <c r="W604" s="5"/>
      <c r="X604" s="5"/>
      <c r="Y604" s="5"/>
      <c r="Z604" s="5"/>
      <c r="AA604" s="5"/>
      <c r="AB604" s="5"/>
      <c r="AC604" s="5"/>
      <c r="AD604" s="56"/>
      <c r="AE604" s="56"/>
      <c r="AF604" s="56"/>
    </row>
    <row r="605" spans="1:32" ht="75" x14ac:dyDescent="0.25">
      <c r="A605" s="21">
        <v>598</v>
      </c>
      <c r="B605" s="5"/>
      <c r="C605" s="46"/>
      <c r="D605" s="5"/>
      <c r="E605" s="46"/>
      <c r="F605" s="5"/>
      <c r="G605" s="46"/>
      <c r="H605" s="5" t="s">
        <v>3019</v>
      </c>
      <c r="I605" s="119">
        <v>43556</v>
      </c>
      <c r="J605" s="8">
        <v>44927</v>
      </c>
      <c r="K605" s="5" t="s">
        <v>1976</v>
      </c>
      <c r="L605" s="8">
        <v>43355</v>
      </c>
      <c r="M605" s="4" t="s">
        <v>3292</v>
      </c>
      <c r="N605" s="4">
        <v>8603234878</v>
      </c>
      <c r="O605" s="35"/>
      <c r="P605" s="5"/>
      <c r="Q605" s="5"/>
      <c r="R605" s="60"/>
      <c r="S605" s="35" t="s">
        <v>2094</v>
      </c>
      <c r="T605" s="5"/>
      <c r="U605" s="11">
        <f t="shared" si="9"/>
        <v>0</v>
      </c>
      <c r="V605" s="5"/>
      <c r="W605" s="5"/>
      <c r="X605" s="5"/>
      <c r="Y605" s="5"/>
      <c r="Z605" s="5"/>
      <c r="AA605" s="5"/>
      <c r="AB605" s="5"/>
      <c r="AC605" s="5"/>
      <c r="AD605" s="56"/>
      <c r="AE605" s="56"/>
      <c r="AF605" s="56"/>
    </row>
    <row r="606" spans="1:32" ht="75" x14ac:dyDescent="0.25">
      <c r="A606" s="21">
        <v>599</v>
      </c>
      <c r="B606" s="5"/>
      <c r="C606" s="46"/>
      <c r="D606" s="5"/>
      <c r="E606" s="46"/>
      <c r="F606" s="5"/>
      <c r="G606" s="46"/>
      <c r="H606" s="5" t="s">
        <v>3019</v>
      </c>
      <c r="I606" s="119">
        <v>43556</v>
      </c>
      <c r="J606" s="8">
        <v>44927</v>
      </c>
      <c r="K606" s="5" t="s">
        <v>1977</v>
      </c>
      <c r="L606" s="8">
        <v>41514</v>
      </c>
      <c r="M606" s="4" t="s">
        <v>3293</v>
      </c>
      <c r="N606" s="4">
        <v>8603998129</v>
      </c>
      <c r="O606" s="35"/>
      <c r="P606" s="5"/>
      <c r="Q606" s="5"/>
      <c r="R606" s="60"/>
      <c r="S606" s="35" t="s">
        <v>2095</v>
      </c>
      <c r="T606" s="5"/>
      <c r="U606" s="11">
        <f t="shared" si="9"/>
        <v>0</v>
      </c>
      <c r="V606" s="5"/>
      <c r="W606" s="5"/>
      <c r="X606" s="5"/>
      <c r="Y606" s="5"/>
      <c r="Z606" s="5"/>
      <c r="AA606" s="5"/>
      <c r="AB606" s="5"/>
      <c r="AC606" s="5"/>
      <c r="AD606" s="56"/>
      <c r="AE606" s="56"/>
      <c r="AF606" s="56"/>
    </row>
    <row r="607" spans="1:32" ht="93.75" x14ac:dyDescent="0.25">
      <c r="A607" s="21">
        <v>600</v>
      </c>
      <c r="B607" s="5"/>
      <c r="C607" s="46"/>
      <c r="D607" s="5"/>
      <c r="E607" s="46"/>
      <c r="F607" s="5"/>
      <c r="G607" s="46"/>
      <c r="H607" s="5" t="s">
        <v>3019</v>
      </c>
      <c r="I607" s="119">
        <v>43556</v>
      </c>
      <c r="J607" s="8">
        <v>44927</v>
      </c>
      <c r="K607" s="5" t="s">
        <v>1978</v>
      </c>
      <c r="L607" s="8">
        <v>40240</v>
      </c>
      <c r="M607" s="4" t="s">
        <v>3294</v>
      </c>
      <c r="N607" s="4">
        <v>8603170938</v>
      </c>
      <c r="O607" s="35"/>
      <c r="P607" s="5"/>
      <c r="Q607" s="5"/>
      <c r="R607" s="60"/>
      <c r="S607" s="35" t="s">
        <v>2096</v>
      </c>
      <c r="T607" s="5"/>
      <c r="U607" s="11">
        <f t="shared" si="9"/>
        <v>0</v>
      </c>
      <c r="V607" s="5"/>
      <c r="W607" s="5"/>
      <c r="X607" s="5"/>
      <c r="Y607" s="5"/>
      <c r="Z607" s="5"/>
      <c r="AA607" s="5"/>
      <c r="AB607" s="5"/>
      <c r="AC607" s="5"/>
      <c r="AD607" s="56"/>
      <c r="AE607" s="56"/>
      <c r="AF607" s="56"/>
    </row>
    <row r="608" spans="1:32" ht="75" x14ac:dyDescent="0.25">
      <c r="A608" s="21">
        <v>601</v>
      </c>
      <c r="B608" s="5"/>
      <c r="C608" s="46"/>
      <c r="D608" s="5"/>
      <c r="E608" s="46"/>
      <c r="F608" s="5"/>
      <c r="G608" s="46"/>
      <c r="H608" s="5" t="s">
        <v>3019</v>
      </c>
      <c r="I608" s="119">
        <v>43556</v>
      </c>
      <c r="J608" s="8">
        <v>44927</v>
      </c>
      <c r="K608" s="5" t="s">
        <v>1979</v>
      </c>
      <c r="L608" s="8">
        <v>36479</v>
      </c>
      <c r="M608" s="4" t="s">
        <v>3295</v>
      </c>
      <c r="N608" s="4">
        <v>8603095335</v>
      </c>
      <c r="O608" s="35"/>
      <c r="P608" s="5"/>
      <c r="Q608" s="5"/>
      <c r="R608" s="60"/>
      <c r="S608" s="35" t="s">
        <v>2097</v>
      </c>
      <c r="T608" s="5"/>
      <c r="U608" s="11">
        <f t="shared" si="9"/>
        <v>0</v>
      </c>
      <c r="V608" s="5"/>
      <c r="W608" s="5"/>
      <c r="X608" s="5"/>
      <c r="Y608" s="5"/>
      <c r="Z608" s="5"/>
      <c r="AA608" s="5"/>
      <c r="AB608" s="5"/>
      <c r="AC608" s="5"/>
      <c r="AD608" s="56"/>
      <c r="AE608" s="56"/>
      <c r="AF608" s="56"/>
    </row>
    <row r="609" spans="1:32" ht="93.75" x14ac:dyDescent="0.25">
      <c r="A609" s="21">
        <v>602</v>
      </c>
      <c r="B609" s="5"/>
      <c r="C609" s="46"/>
      <c r="D609" s="5"/>
      <c r="E609" s="46"/>
      <c r="F609" s="5"/>
      <c r="G609" s="46"/>
      <c r="H609" s="5" t="s">
        <v>3019</v>
      </c>
      <c r="I609" s="119">
        <v>43556</v>
      </c>
      <c r="J609" s="8">
        <v>44927</v>
      </c>
      <c r="K609" s="5" t="s">
        <v>1980</v>
      </c>
      <c r="L609" s="8">
        <v>42649</v>
      </c>
      <c r="M609" s="4" t="s">
        <v>2098</v>
      </c>
      <c r="N609" s="4">
        <v>8603224774</v>
      </c>
      <c r="O609" s="35"/>
      <c r="P609" s="5"/>
      <c r="Q609" s="5"/>
      <c r="R609" s="60"/>
      <c r="S609" s="35" t="s">
        <v>2099</v>
      </c>
      <c r="T609" s="5"/>
      <c r="U609" s="11">
        <f t="shared" si="9"/>
        <v>0</v>
      </c>
      <c r="V609" s="5"/>
      <c r="W609" s="5"/>
      <c r="X609" s="5"/>
      <c r="Y609" s="5"/>
      <c r="Z609" s="5"/>
      <c r="AA609" s="5"/>
      <c r="AB609" s="5"/>
      <c r="AC609" s="5"/>
      <c r="AD609" s="56"/>
      <c r="AE609" s="56"/>
      <c r="AF609" s="56"/>
    </row>
    <row r="610" spans="1:32" ht="93.75" x14ac:dyDescent="0.25">
      <c r="A610" s="21">
        <v>603</v>
      </c>
      <c r="B610" s="5"/>
      <c r="C610" s="46"/>
      <c r="D610" s="5"/>
      <c r="E610" s="46"/>
      <c r="F610" s="5"/>
      <c r="G610" s="46"/>
      <c r="H610" s="5" t="s">
        <v>3019</v>
      </c>
      <c r="I610" s="119">
        <v>43556</v>
      </c>
      <c r="J610" s="8">
        <v>44927</v>
      </c>
      <c r="K610" s="5" t="s">
        <v>1981</v>
      </c>
      <c r="L610" s="8">
        <v>41408</v>
      </c>
      <c r="M610" s="4" t="s">
        <v>2100</v>
      </c>
      <c r="N610" s="4">
        <v>8603998087</v>
      </c>
      <c r="O610" s="35"/>
      <c r="P610" s="5"/>
      <c r="Q610" s="5"/>
      <c r="R610" s="60"/>
      <c r="S610" s="35" t="s">
        <v>2101</v>
      </c>
      <c r="T610" s="5"/>
      <c r="U610" s="11">
        <f t="shared" si="9"/>
        <v>0</v>
      </c>
      <c r="V610" s="5"/>
      <c r="W610" s="5"/>
      <c r="X610" s="5"/>
      <c r="Y610" s="5"/>
      <c r="Z610" s="5"/>
      <c r="AA610" s="5"/>
      <c r="AB610" s="5"/>
      <c r="AC610" s="5"/>
      <c r="AD610" s="56"/>
      <c r="AE610" s="56"/>
      <c r="AF610" s="56"/>
    </row>
    <row r="611" spans="1:32" ht="93.75" x14ac:dyDescent="0.25">
      <c r="A611" s="21">
        <v>604</v>
      </c>
      <c r="B611" s="5"/>
      <c r="C611" s="46"/>
      <c r="D611" s="5"/>
      <c r="E611" s="46"/>
      <c r="F611" s="5"/>
      <c r="G611" s="46"/>
      <c r="H611" s="5" t="s">
        <v>3019</v>
      </c>
      <c r="I611" s="119">
        <v>43556</v>
      </c>
      <c r="J611" s="8">
        <v>44927</v>
      </c>
      <c r="K611" s="5" t="s">
        <v>1982</v>
      </c>
      <c r="L611" s="8">
        <v>42409</v>
      </c>
      <c r="M611" s="4" t="s">
        <v>2102</v>
      </c>
      <c r="N611" s="4">
        <v>8603220515</v>
      </c>
      <c r="O611" s="35"/>
      <c r="P611" s="5"/>
      <c r="Q611" s="5"/>
      <c r="R611" s="60"/>
      <c r="S611" s="35" t="s">
        <v>2103</v>
      </c>
      <c r="T611" s="5"/>
      <c r="U611" s="11">
        <f t="shared" si="9"/>
        <v>0</v>
      </c>
      <c r="V611" s="5"/>
      <c r="W611" s="5"/>
      <c r="X611" s="5"/>
      <c r="Y611" s="5"/>
      <c r="Z611" s="5"/>
      <c r="AA611" s="5"/>
      <c r="AB611" s="5"/>
      <c r="AC611" s="5"/>
      <c r="AD611" s="56"/>
      <c r="AE611" s="56"/>
      <c r="AF611" s="56"/>
    </row>
    <row r="612" spans="1:32" ht="75" x14ac:dyDescent="0.25">
      <c r="A612" s="21">
        <v>605</v>
      </c>
      <c r="B612" s="5"/>
      <c r="C612" s="46"/>
      <c r="D612" s="5"/>
      <c r="E612" s="46"/>
      <c r="F612" s="5"/>
      <c r="G612" s="46"/>
      <c r="H612" s="5" t="s">
        <v>3019</v>
      </c>
      <c r="I612" s="119">
        <v>43556</v>
      </c>
      <c r="J612" s="8">
        <v>44927</v>
      </c>
      <c r="K612" s="5" t="s">
        <v>1983</v>
      </c>
      <c r="L612" s="8">
        <v>40235</v>
      </c>
      <c r="M612" s="4" t="s">
        <v>3296</v>
      </c>
      <c r="N612" s="4">
        <v>8603170631</v>
      </c>
      <c r="O612" s="35"/>
      <c r="P612" s="5"/>
      <c r="Q612" s="5"/>
      <c r="R612" s="60"/>
      <c r="S612" s="35" t="s">
        <v>2104</v>
      </c>
      <c r="T612" s="5"/>
      <c r="U612" s="11">
        <f t="shared" si="9"/>
        <v>0</v>
      </c>
      <c r="V612" s="5"/>
      <c r="W612" s="5"/>
      <c r="X612" s="5"/>
      <c r="Y612" s="5"/>
      <c r="Z612" s="5"/>
      <c r="AA612" s="5"/>
      <c r="AB612" s="5"/>
      <c r="AC612" s="5"/>
      <c r="AD612" s="56"/>
      <c r="AE612" s="56"/>
      <c r="AF612" s="56"/>
    </row>
    <row r="613" spans="1:32" ht="93.75" x14ac:dyDescent="0.25">
      <c r="A613" s="21">
        <v>606</v>
      </c>
      <c r="B613" s="5"/>
      <c r="C613" s="46"/>
      <c r="D613" s="5"/>
      <c r="E613" s="46"/>
      <c r="F613" s="5"/>
      <c r="G613" s="46"/>
      <c r="H613" s="5" t="s">
        <v>3019</v>
      </c>
      <c r="I613" s="119">
        <v>43556</v>
      </c>
      <c r="J613" s="8">
        <v>44927</v>
      </c>
      <c r="K613" s="5" t="s">
        <v>1984</v>
      </c>
      <c r="L613" s="8">
        <v>41445</v>
      </c>
      <c r="M613" s="4" t="s">
        <v>3297</v>
      </c>
      <c r="N613" s="4">
        <v>8603998111</v>
      </c>
      <c r="O613" s="35"/>
      <c r="P613" s="5"/>
      <c r="Q613" s="5"/>
      <c r="R613" s="60"/>
      <c r="S613" s="35" t="s">
        <v>2105</v>
      </c>
      <c r="T613" s="5"/>
      <c r="U613" s="11">
        <f t="shared" si="9"/>
        <v>0</v>
      </c>
      <c r="V613" s="5"/>
      <c r="W613" s="5"/>
      <c r="X613" s="5"/>
      <c r="Y613" s="5"/>
      <c r="Z613" s="5"/>
      <c r="AA613" s="5"/>
      <c r="AB613" s="5"/>
      <c r="AC613" s="5"/>
      <c r="AD613" s="56"/>
      <c r="AE613" s="56"/>
      <c r="AF613" s="56"/>
    </row>
    <row r="614" spans="1:32" ht="131.25" x14ac:dyDescent="0.25">
      <c r="A614" s="21">
        <v>607</v>
      </c>
      <c r="B614" s="5"/>
      <c r="C614" s="46"/>
      <c r="D614" s="5"/>
      <c r="E614" s="46"/>
      <c r="F614" s="5"/>
      <c r="G614" s="46"/>
      <c r="H614" s="5" t="s">
        <v>3019</v>
      </c>
      <c r="I614" s="119">
        <v>43556</v>
      </c>
      <c r="J614" s="8">
        <v>44927</v>
      </c>
      <c r="K614" s="5" t="s">
        <v>1985</v>
      </c>
      <c r="L614" s="8">
        <v>40606</v>
      </c>
      <c r="M614" s="4" t="s">
        <v>3298</v>
      </c>
      <c r="N614" s="4">
        <v>8603180164</v>
      </c>
      <c r="O614" s="35"/>
      <c r="P614" s="5"/>
      <c r="Q614" s="5"/>
      <c r="R614" s="60"/>
      <c r="S614" s="35" t="s">
        <v>2106</v>
      </c>
      <c r="T614" s="5"/>
      <c r="U614" s="11">
        <f t="shared" si="9"/>
        <v>0</v>
      </c>
      <c r="V614" s="5"/>
      <c r="W614" s="5"/>
      <c r="X614" s="5"/>
      <c r="Y614" s="5"/>
      <c r="Z614" s="5"/>
      <c r="AA614" s="5"/>
      <c r="AB614" s="5"/>
      <c r="AC614" s="5"/>
      <c r="AD614" s="56"/>
      <c r="AE614" s="56"/>
      <c r="AF614" s="56"/>
    </row>
    <row r="615" spans="1:32" ht="75" x14ac:dyDescent="0.25">
      <c r="A615" s="21">
        <v>608</v>
      </c>
      <c r="B615" s="5"/>
      <c r="C615" s="46"/>
      <c r="D615" s="5"/>
      <c r="E615" s="46"/>
      <c r="F615" s="5"/>
      <c r="G615" s="46"/>
      <c r="H615" s="5" t="s">
        <v>3019</v>
      </c>
      <c r="I615" s="119">
        <v>43556</v>
      </c>
      <c r="J615" s="8">
        <v>44927</v>
      </c>
      <c r="K615" s="5" t="s">
        <v>1986</v>
      </c>
      <c r="L615" s="8">
        <v>38461</v>
      </c>
      <c r="M615" s="4" t="s">
        <v>3299</v>
      </c>
      <c r="N615" s="4">
        <v>8603122204</v>
      </c>
      <c r="O615" s="35"/>
      <c r="P615" s="5"/>
      <c r="Q615" s="5"/>
      <c r="R615" s="60"/>
      <c r="S615" s="35" t="s">
        <v>2107</v>
      </c>
      <c r="T615" s="5"/>
      <c r="U615" s="11">
        <f t="shared" si="9"/>
        <v>0</v>
      </c>
      <c r="V615" s="5"/>
      <c r="W615" s="5"/>
      <c r="X615" s="5"/>
      <c r="Y615" s="5"/>
      <c r="Z615" s="5"/>
      <c r="AA615" s="5"/>
      <c r="AB615" s="5"/>
      <c r="AC615" s="5"/>
      <c r="AD615" s="56"/>
      <c r="AE615" s="56"/>
      <c r="AF615" s="56"/>
    </row>
    <row r="616" spans="1:32" ht="93.75" x14ac:dyDescent="0.25">
      <c r="A616" s="21">
        <v>609</v>
      </c>
      <c r="B616" s="5"/>
      <c r="C616" s="46"/>
      <c r="D616" s="5"/>
      <c r="E616" s="46"/>
      <c r="F616" s="5"/>
      <c r="G616" s="46"/>
      <c r="H616" s="5" t="s">
        <v>3019</v>
      </c>
      <c r="I616" s="119">
        <v>43556</v>
      </c>
      <c r="J616" s="8">
        <v>44927</v>
      </c>
      <c r="K616" s="5" t="s">
        <v>1987</v>
      </c>
      <c r="L616" s="8">
        <v>42527</v>
      </c>
      <c r="M616" s="4" t="s">
        <v>3300</v>
      </c>
      <c r="N616" s="4">
        <v>8603222657</v>
      </c>
      <c r="O616" s="35"/>
      <c r="P616" s="5"/>
      <c r="Q616" s="5"/>
      <c r="R616" s="60"/>
      <c r="S616" s="35" t="s">
        <v>2108</v>
      </c>
      <c r="T616" s="5"/>
      <c r="U616" s="11">
        <f t="shared" si="9"/>
        <v>0</v>
      </c>
      <c r="V616" s="5"/>
      <c r="W616" s="5"/>
      <c r="X616" s="5"/>
      <c r="Y616" s="5"/>
      <c r="Z616" s="5"/>
      <c r="AA616" s="5"/>
      <c r="AB616" s="5"/>
      <c r="AC616" s="5"/>
      <c r="AD616" s="56"/>
      <c r="AE616" s="56"/>
      <c r="AF616" s="56"/>
    </row>
    <row r="617" spans="1:32" ht="131.25" x14ac:dyDescent="0.25">
      <c r="A617" s="21">
        <v>610</v>
      </c>
      <c r="B617" s="5"/>
      <c r="C617" s="46"/>
      <c r="D617" s="5"/>
      <c r="E617" s="46"/>
      <c r="F617" s="5"/>
      <c r="G617" s="46"/>
      <c r="H617" s="5" t="s">
        <v>3019</v>
      </c>
      <c r="I617" s="119">
        <v>43556</v>
      </c>
      <c r="J617" s="8">
        <v>44927</v>
      </c>
      <c r="K617" s="5" t="s">
        <v>1988</v>
      </c>
      <c r="L617" s="8">
        <v>43269</v>
      </c>
      <c r="M617" s="4" t="s">
        <v>3301</v>
      </c>
      <c r="N617" s="4">
        <v>8603233970</v>
      </c>
      <c r="O617" s="35"/>
      <c r="P617" s="5"/>
      <c r="Q617" s="5"/>
      <c r="R617" s="60"/>
      <c r="S617" s="35" t="s">
        <v>2109</v>
      </c>
      <c r="T617" s="5"/>
      <c r="U617" s="11">
        <f t="shared" si="9"/>
        <v>0</v>
      </c>
      <c r="V617" s="5"/>
      <c r="W617" s="5"/>
      <c r="X617" s="5"/>
      <c r="Y617" s="5"/>
      <c r="Z617" s="5"/>
      <c r="AA617" s="5"/>
      <c r="AB617" s="5"/>
      <c r="AC617" s="5"/>
      <c r="AD617" s="56"/>
      <c r="AE617" s="56"/>
      <c r="AF617" s="56"/>
    </row>
    <row r="618" spans="1:32" ht="75" x14ac:dyDescent="0.25">
      <c r="A618" s="21">
        <v>611</v>
      </c>
      <c r="B618" s="5"/>
      <c r="C618" s="46"/>
      <c r="D618" s="5"/>
      <c r="E618" s="46"/>
      <c r="F618" s="5"/>
      <c r="G618" s="46"/>
      <c r="H618" s="5" t="s">
        <v>3019</v>
      </c>
      <c r="I618" s="119">
        <v>43556</v>
      </c>
      <c r="J618" s="8">
        <v>44927</v>
      </c>
      <c r="K618" s="5" t="s">
        <v>1989</v>
      </c>
      <c r="L618" s="8">
        <v>43453</v>
      </c>
      <c r="M618" s="4" t="s">
        <v>3302</v>
      </c>
      <c r="N618" s="4">
        <v>8603236233</v>
      </c>
      <c r="O618" s="35"/>
      <c r="P618" s="5"/>
      <c r="Q618" s="5"/>
      <c r="R618" s="60"/>
      <c r="S618" s="35" t="s">
        <v>2110</v>
      </c>
      <c r="T618" s="5"/>
      <c r="U618" s="11">
        <f t="shared" si="9"/>
        <v>0</v>
      </c>
      <c r="V618" s="5"/>
      <c r="W618" s="5"/>
      <c r="X618" s="5"/>
      <c r="Y618" s="5"/>
      <c r="Z618" s="5"/>
      <c r="AA618" s="5"/>
      <c r="AB618" s="5"/>
      <c r="AC618" s="5"/>
      <c r="AD618" s="56"/>
      <c r="AE618" s="56"/>
      <c r="AF618" s="56"/>
    </row>
    <row r="619" spans="1:32" ht="75" x14ac:dyDescent="0.25">
      <c r="A619" s="21">
        <v>612</v>
      </c>
      <c r="B619" s="5"/>
      <c r="C619" s="46"/>
      <c r="D619" s="5"/>
      <c r="E619" s="46"/>
      <c r="F619" s="5"/>
      <c r="G619" s="46"/>
      <c r="H619" s="5" t="s">
        <v>3019</v>
      </c>
      <c r="I619" s="78">
        <v>43556</v>
      </c>
      <c r="J619" s="8">
        <v>44927</v>
      </c>
      <c r="K619" s="5" t="s">
        <v>1990</v>
      </c>
      <c r="L619" s="52">
        <v>40178</v>
      </c>
      <c r="M619" s="53" t="s">
        <v>3303</v>
      </c>
      <c r="N619" s="53">
        <v>8603169361</v>
      </c>
      <c r="O619" s="35"/>
      <c r="P619" s="5"/>
      <c r="Q619" s="5"/>
      <c r="R619" s="60"/>
      <c r="S619" s="35" t="s">
        <v>2111</v>
      </c>
      <c r="T619" s="5"/>
      <c r="U619" s="11">
        <f t="shared" si="9"/>
        <v>0</v>
      </c>
      <c r="V619" s="5"/>
      <c r="W619" s="5"/>
      <c r="X619" s="5"/>
      <c r="Y619" s="5"/>
      <c r="Z619" s="5"/>
      <c r="AA619" s="5"/>
      <c r="AB619" s="5"/>
      <c r="AC619" s="5"/>
      <c r="AD619" s="56"/>
      <c r="AE619" s="56"/>
      <c r="AF619" s="56"/>
    </row>
    <row r="620" spans="1:32" ht="56.25" x14ac:dyDescent="0.25">
      <c r="A620" s="21">
        <v>613</v>
      </c>
      <c r="B620" s="5"/>
      <c r="C620" s="46"/>
      <c r="D620" s="5"/>
      <c r="E620" s="46"/>
      <c r="F620" s="5"/>
      <c r="G620" s="46"/>
      <c r="H620" s="5" t="s">
        <v>3019</v>
      </c>
      <c r="I620" s="78">
        <v>43556</v>
      </c>
      <c r="J620" s="8">
        <v>44927</v>
      </c>
      <c r="K620" s="5" t="s">
        <v>1991</v>
      </c>
      <c r="L620" s="52">
        <v>35989</v>
      </c>
      <c r="M620" s="53" t="s">
        <v>3304</v>
      </c>
      <c r="N620" s="53">
        <v>8603089028</v>
      </c>
      <c r="O620" s="35"/>
      <c r="P620" s="5"/>
      <c r="Q620" s="5"/>
      <c r="R620" s="60"/>
      <c r="S620" s="35" t="s">
        <v>2112</v>
      </c>
      <c r="T620" s="5"/>
      <c r="U620" s="11">
        <f t="shared" si="9"/>
        <v>0</v>
      </c>
      <c r="V620" s="5"/>
      <c r="W620" s="5"/>
      <c r="X620" s="5"/>
      <c r="Y620" s="5"/>
      <c r="Z620" s="5"/>
      <c r="AA620" s="5"/>
      <c r="AB620" s="5"/>
      <c r="AC620" s="5"/>
      <c r="AD620" s="56"/>
      <c r="AE620" s="56"/>
      <c r="AF620" s="56"/>
    </row>
    <row r="621" spans="1:32" ht="112.5" x14ac:dyDescent="0.25">
      <c r="A621" s="21">
        <v>614</v>
      </c>
      <c r="B621" s="5"/>
      <c r="C621" s="46"/>
      <c r="D621" s="5"/>
      <c r="E621" s="46"/>
      <c r="F621" s="5"/>
      <c r="G621" s="46"/>
      <c r="H621" s="5" t="s">
        <v>3019</v>
      </c>
      <c r="I621" s="78">
        <v>43556</v>
      </c>
      <c r="J621" s="8">
        <v>44927</v>
      </c>
      <c r="K621" s="5" t="s">
        <v>1992</v>
      </c>
      <c r="L621" s="52">
        <v>40967</v>
      </c>
      <c r="M621" s="53">
        <v>1128624000383</v>
      </c>
      <c r="N621" s="53">
        <v>8604999693</v>
      </c>
      <c r="O621" s="35"/>
      <c r="P621" s="5"/>
      <c r="Q621" s="5"/>
      <c r="R621" s="60"/>
      <c r="S621" s="35" t="s">
        <v>2112</v>
      </c>
      <c r="T621" s="5"/>
      <c r="U621" s="11">
        <f t="shared" si="9"/>
        <v>0</v>
      </c>
      <c r="V621" s="5"/>
      <c r="W621" s="5"/>
      <c r="X621" s="5"/>
      <c r="Y621" s="5"/>
      <c r="Z621" s="5"/>
      <c r="AA621" s="5"/>
      <c r="AB621" s="5"/>
      <c r="AC621" s="5"/>
      <c r="AD621" s="56"/>
      <c r="AE621" s="56"/>
      <c r="AF621" s="56"/>
    </row>
    <row r="622" spans="1:32" ht="75" x14ac:dyDescent="0.25">
      <c r="A622" s="21">
        <v>615</v>
      </c>
      <c r="B622" s="5"/>
      <c r="C622" s="46"/>
      <c r="D622" s="5"/>
      <c r="E622" s="46"/>
      <c r="F622" s="5"/>
      <c r="G622" s="46"/>
      <c r="H622" s="5" t="s">
        <v>3019</v>
      </c>
      <c r="I622" s="78">
        <v>43556</v>
      </c>
      <c r="J622" s="8">
        <v>44927</v>
      </c>
      <c r="K622" s="5" t="s">
        <v>1993</v>
      </c>
      <c r="L622" s="52">
        <v>35521</v>
      </c>
      <c r="M622" s="53">
        <v>1038605500944</v>
      </c>
      <c r="N622" s="53">
        <v>8603043760</v>
      </c>
      <c r="O622" s="35"/>
      <c r="P622" s="5"/>
      <c r="Q622" s="5"/>
      <c r="R622" s="60"/>
      <c r="S622" s="35" t="s">
        <v>2113</v>
      </c>
      <c r="T622" s="5"/>
      <c r="U622" s="11">
        <f t="shared" si="9"/>
        <v>0</v>
      </c>
      <c r="V622" s="5"/>
      <c r="W622" s="5"/>
      <c r="X622" s="5"/>
      <c r="Y622" s="5"/>
      <c r="Z622" s="5"/>
      <c r="AA622" s="5"/>
      <c r="AB622" s="5"/>
      <c r="AC622" s="5"/>
      <c r="AD622" s="56"/>
      <c r="AE622" s="56"/>
      <c r="AF622" s="56"/>
    </row>
    <row r="623" spans="1:32" ht="93.75" x14ac:dyDescent="0.25">
      <c r="A623" s="21">
        <v>616</v>
      </c>
      <c r="B623" s="5"/>
      <c r="C623" s="46"/>
      <c r="D623" s="5"/>
      <c r="E623" s="46"/>
      <c r="F623" s="5"/>
      <c r="G623" s="46"/>
      <c r="H623" s="5" t="s">
        <v>3019</v>
      </c>
      <c r="I623" s="78">
        <v>43556</v>
      </c>
      <c r="J623" s="8">
        <v>44927</v>
      </c>
      <c r="K623" s="5" t="s">
        <v>1994</v>
      </c>
      <c r="L623" s="52">
        <v>41999</v>
      </c>
      <c r="M623" s="53">
        <v>1148600001340</v>
      </c>
      <c r="N623" s="53">
        <v>8603212923</v>
      </c>
      <c r="O623" s="35"/>
      <c r="P623" s="5"/>
      <c r="Q623" s="5"/>
      <c r="R623" s="60"/>
      <c r="S623" s="35" t="s">
        <v>2114</v>
      </c>
      <c r="T623" s="5"/>
      <c r="U623" s="11">
        <f t="shared" si="9"/>
        <v>0</v>
      </c>
      <c r="V623" s="5"/>
      <c r="W623" s="5"/>
      <c r="X623" s="5"/>
      <c r="Y623" s="5"/>
      <c r="Z623" s="5"/>
      <c r="AA623" s="5"/>
      <c r="AB623" s="5"/>
      <c r="AC623" s="5"/>
      <c r="AD623" s="56"/>
      <c r="AE623" s="56"/>
      <c r="AF623" s="56"/>
    </row>
    <row r="624" spans="1:32" ht="75" x14ac:dyDescent="0.25">
      <c r="A624" s="21">
        <v>617</v>
      </c>
      <c r="B624" s="5"/>
      <c r="C624" s="46"/>
      <c r="D624" s="5"/>
      <c r="E624" s="46"/>
      <c r="F624" s="5"/>
      <c r="G624" s="46"/>
      <c r="H624" s="5" t="s">
        <v>3019</v>
      </c>
      <c r="I624" s="78">
        <v>43556</v>
      </c>
      <c r="J624" s="8">
        <v>44927</v>
      </c>
      <c r="K624" s="5" t="s">
        <v>1995</v>
      </c>
      <c r="L624" s="52">
        <v>36703</v>
      </c>
      <c r="M624" s="53">
        <v>1028600962939</v>
      </c>
      <c r="N624" s="53">
        <v>8603095487</v>
      </c>
      <c r="O624" s="35"/>
      <c r="P624" s="5"/>
      <c r="Q624" s="5"/>
      <c r="R624" s="60"/>
      <c r="S624" s="35" t="s">
        <v>2115</v>
      </c>
      <c r="T624" s="5"/>
      <c r="U624" s="11">
        <f t="shared" si="9"/>
        <v>0</v>
      </c>
      <c r="V624" s="5"/>
      <c r="W624" s="5"/>
      <c r="X624" s="5"/>
      <c r="Y624" s="5"/>
      <c r="Z624" s="5"/>
      <c r="AA624" s="5"/>
      <c r="AB624" s="5"/>
      <c r="AC624" s="5"/>
      <c r="AD624" s="56"/>
      <c r="AE624" s="56"/>
      <c r="AF624" s="56"/>
    </row>
    <row r="625" spans="1:32" ht="75" x14ac:dyDescent="0.25">
      <c r="A625" s="21">
        <v>618</v>
      </c>
      <c r="B625" s="5"/>
      <c r="C625" s="46"/>
      <c r="D625" s="5"/>
      <c r="E625" s="46"/>
      <c r="F625" s="5"/>
      <c r="G625" s="46"/>
      <c r="H625" s="5" t="s">
        <v>3019</v>
      </c>
      <c r="I625" s="78">
        <v>43556</v>
      </c>
      <c r="J625" s="8">
        <v>44927</v>
      </c>
      <c r="K625" s="5" t="s">
        <v>1996</v>
      </c>
      <c r="L625" s="52">
        <v>41082</v>
      </c>
      <c r="M625" s="53">
        <v>1128624001230</v>
      </c>
      <c r="N625" s="53">
        <v>8603999355</v>
      </c>
      <c r="O625" s="35"/>
      <c r="P625" s="5"/>
      <c r="Q625" s="5"/>
      <c r="R625" s="60"/>
      <c r="S625" s="35" t="s">
        <v>2116</v>
      </c>
      <c r="T625" s="5"/>
      <c r="U625" s="11">
        <f t="shared" si="9"/>
        <v>0</v>
      </c>
      <c r="V625" s="5"/>
      <c r="W625" s="5"/>
      <c r="X625" s="5"/>
      <c r="Y625" s="5"/>
      <c r="Z625" s="5"/>
      <c r="AA625" s="5"/>
      <c r="AB625" s="5"/>
      <c r="AC625" s="5"/>
      <c r="AD625" s="56"/>
      <c r="AE625" s="56"/>
      <c r="AF625" s="56"/>
    </row>
    <row r="626" spans="1:32" ht="75" x14ac:dyDescent="0.25">
      <c r="A626" s="21">
        <v>619</v>
      </c>
      <c r="B626" s="5"/>
      <c r="C626" s="46"/>
      <c r="D626" s="5"/>
      <c r="E626" s="46"/>
      <c r="F626" s="5"/>
      <c r="G626" s="46"/>
      <c r="H626" s="5" t="s">
        <v>3019</v>
      </c>
      <c r="I626" s="78">
        <v>43556</v>
      </c>
      <c r="J626" s="8">
        <v>44927</v>
      </c>
      <c r="K626" s="5" t="s">
        <v>1997</v>
      </c>
      <c r="L626" s="52">
        <v>42545</v>
      </c>
      <c r="M626" s="53">
        <v>1168600050728</v>
      </c>
      <c r="N626" s="53">
        <v>8603223033</v>
      </c>
      <c r="O626" s="35"/>
      <c r="P626" s="5"/>
      <c r="Q626" s="5"/>
      <c r="R626" s="60"/>
      <c r="S626" s="35" t="s">
        <v>2117</v>
      </c>
      <c r="T626" s="5"/>
      <c r="U626" s="11">
        <f t="shared" si="9"/>
        <v>0</v>
      </c>
      <c r="V626" s="5"/>
      <c r="W626" s="5"/>
      <c r="X626" s="5"/>
      <c r="Y626" s="5"/>
      <c r="Z626" s="5"/>
      <c r="AA626" s="5"/>
      <c r="AB626" s="5"/>
      <c r="AC626" s="5"/>
      <c r="AD626" s="56"/>
      <c r="AE626" s="56"/>
      <c r="AF626" s="56"/>
    </row>
    <row r="627" spans="1:32" ht="56.25" x14ac:dyDescent="0.25">
      <c r="A627" s="21">
        <v>620</v>
      </c>
      <c r="B627" s="5"/>
      <c r="C627" s="46"/>
      <c r="D627" s="5"/>
      <c r="E627" s="46"/>
      <c r="F627" s="5"/>
      <c r="G627" s="46"/>
      <c r="H627" s="5" t="s">
        <v>3019</v>
      </c>
      <c r="I627" s="78">
        <v>43831</v>
      </c>
      <c r="J627" s="8">
        <v>44927</v>
      </c>
      <c r="K627" s="5" t="s">
        <v>1998</v>
      </c>
      <c r="L627" s="52">
        <v>40842</v>
      </c>
      <c r="M627" s="74" t="s">
        <v>3305</v>
      </c>
      <c r="N627" s="74">
        <v>8603999115</v>
      </c>
      <c r="O627" s="35"/>
      <c r="P627" s="5"/>
      <c r="Q627" s="5"/>
      <c r="R627" s="60"/>
      <c r="S627" s="35" t="s">
        <v>2117</v>
      </c>
      <c r="T627" s="5"/>
      <c r="U627" s="11">
        <f t="shared" si="9"/>
        <v>0</v>
      </c>
      <c r="V627" s="5"/>
      <c r="W627" s="5"/>
      <c r="X627" s="5"/>
      <c r="Y627" s="5"/>
      <c r="Z627" s="5"/>
      <c r="AA627" s="5"/>
      <c r="AB627" s="5"/>
      <c r="AC627" s="5"/>
      <c r="AD627" s="56"/>
      <c r="AE627" s="56"/>
      <c r="AF627" s="56"/>
    </row>
    <row r="628" spans="1:32" ht="75" x14ac:dyDescent="0.25">
      <c r="A628" s="21">
        <v>621</v>
      </c>
      <c r="B628" s="5"/>
      <c r="C628" s="46"/>
      <c r="D628" s="5"/>
      <c r="E628" s="46"/>
      <c r="F628" s="5"/>
      <c r="G628" s="46"/>
      <c r="H628" s="5" t="s">
        <v>3019</v>
      </c>
      <c r="I628" s="78">
        <v>43831</v>
      </c>
      <c r="J628" s="8">
        <v>44927</v>
      </c>
      <c r="K628" s="5" t="s">
        <v>1999</v>
      </c>
      <c r="L628" s="52">
        <v>43521</v>
      </c>
      <c r="M628" s="53">
        <v>1198600000213</v>
      </c>
      <c r="N628" s="53">
        <v>8603236900</v>
      </c>
      <c r="O628" s="35"/>
      <c r="P628" s="5"/>
      <c r="Q628" s="5"/>
      <c r="R628" s="60"/>
      <c r="S628" s="35" t="s">
        <v>2118</v>
      </c>
      <c r="T628" s="5"/>
      <c r="U628" s="11">
        <f t="shared" si="9"/>
        <v>0</v>
      </c>
      <c r="V628" s="5"/>
      <c r="W628" s="5"/>
      <c r="X628" s="5"/>
      <c r="Y628" s="5"/>
      <c r="Z628" s="5"/>
      <c r="AA628" s="5"/>
      <c r="AB628" s="5"/>
      <c r="AC628" s="5"/>
      <c r="AD628" s="56"/>
      <c r="AE628" s="56"/>
      <c r="AF628" s="56"/>
    </row>
    <row r="629" spans="1:32" ht="75" x14ac:dyDescent="0.25">
      <c r="A629" s="21">
        <v>622</v>
      </c>
      <c r="B629" s="5"/>
      <c r="C629" s="46"/>
      <c r="D629" s="5"/>
      <c r="E629" s="46"/>
      <c r="F629" s="5"/>
      <c r="G629" s="46"/>
      <c r="H629" s="5" t="s">
        <v>3019</v>
      </c>
      <c r="I629" s="78">
        <v>44197</v>
      </c>
      <c r="J629" s="8">
        <v>44927</v>
      </c>
      <c r="K629" s="5" t="s">
        <v>2000</v>
      </c>
      <c r="L629" s="52">
        <v>43816</v>
      </c>
      <c r="M629" s="53" t="s">
        <v>3306</v>
      </c>
      <c r="N629" s="53">
        <v>8603239964</v>
      </c>
      <c r="O629" s="35"/>
      <c r="P629" s="5"/>
      <c r="Q629" s="5"/>
      <c r="R629" s="60"/>
      <c r="S629" s="35" t="s">
        <v>2119</v>
      </c>
      <c r="T629" s="5"/>
      <c r="U629" s="11">
        <f t="shared" si="9"/>
        <v>0</v>
      </c>
      <c r="V629" s="5"/>
      <c r="W629" s="5"/>
      <c r="X629" s="5"/>
      <c r="Y629" s="5"/>
      <c r="Z629" s="5"/>
      <c r="AA629" s="5"/>
      <c r="AB629" s="5"/>
      <c r="AC629" s="5"/>
      <c r="AD629" s="56"/>
      <c r="AE629" s="56"/>
      <c r="AF629" s="56"/>
    </row>
    <row r="630" spans="1:32" ht="93.75" x14ac:dyDescent="0.25">
      <c r="A630" s="21">
        <v>623</v>
      </c>
      <c r="B630" s="5"/>
      <c r="C630" s="46"/>
      <c r="D630" s="5"/>
      <c r="E630" s="46"/>
      <c r="F630" s="5"/>
      <c r="G630" s="46"/>
      <c r="H630" s="5" t="s">
        <v>3019</v>
      </c>
      <c r="I630" s="78">
        <v>43831</v>
      </c>
      <c r="J630" s="8">
        <v>44927</v>
      </c>
      <c r="K630" s="5" t="s">
        <v>2001</v>
      </c>
      <c r="L630" s="52">
        <v>39658</v>
      </c>
      <c r="M630" s="53" t="s">
        <v>2120</v>
      </c>
      <c r="N630" s="53" t="s">
        <v>2121</v>
      </c>
      <c r="O630" s="35"/>
      <c r="P630" s="5"/>
      <c r="Q630" s="5"/>
      <c r="R630" s="60"/>
      <c r="S630" s="35" t="s">
        <v>2122</v>
      </c>
      <c r="T630" s="5"/>
      <c r="U630" s="11">
        <f t="shared" si="9"/>
        <v>0</v>
      </c>
      <c r="V630" s="5"/>
      <c r="W630" s="5"/>
      <c r="X630" s="5"/>
      <c r="Y630" s="5"/>
      <c r="Z630" s="5"/>
      <c r="AA630" s="5"/>
      <c r="AB630" s="5"/>
      <c r="AC630" s="5"/>
      <c r="AD630" s="56"/>
      <c r="AE630" s="56"/>
      <c r="AF630" s="56"/>
    </row>
    <row r="631" spans="1:32" ht="93.75" x14ac:dyDescent="0.25">
      <c r="A631" s="21">
        <v>624</v>
      </c>
      <c r="B631" s="5"/>
      <c r="C631" s="46"/>
      <c r="D631" s="5"/>
      <c r="E631" s="46"/>
      <c r="F631" s="5"/>
      <c r="G631" s="46"/>
      <c r="H631" s="5" t="s">
        <v>3019</v>
      </c>
      <c r="I631" s="78">
        <v>43831</v>
      </c>
      <c r="J631" s="8">
        <v>44927</v>
      </c>
      <c r="K631" s="5" t="s">
        <v>2002</v>
      </c>
      <c r="L631" s="52">
        <v>42188</v>
      </c>
      <c r="M631" s="53" t="s">
        <v>3307</v>
      </c>
      <c r="N631" s="53">
        <v>8603216290</v>
      </c>
      <c r="O631" s="35"/>
      <c r="P631" s="5"/>
      <c r="Q631" s="5"/>
      <c r="R631" s="60"/>
      <c r="S631" s="35" t="s">
        <v>2123</v>
      </c>
      <c r="T631" s="5"/>
      <c r="U631" s="11">
        <f t="shared" si="9"/>
        <v>0</v>
      </c>
      <c r="V631" s="5"/>
      <c r="W631" s="5"/>
      <c r="X631" s="5"/>
      <c r="Y631" s="5"/>
      <c r="Z631" s="5"/>
      <c r="AA631" s="5"/>
      <c r="AB631" s="5"/>
      <c r="AC631" s="5"/>
      <c r="AD631" s="56"/>
      <c r="AE631" s="56"/>
      <c r="AF631" s="56"/>
    </row>
    <row r="632" spans="1:32" ht="75" x14ac:dyDescent="0.25">
      <c r="A632" s="21">
        <v>625</v>
      </c>
      <c r="B632" s="5"/>
      <c r="C632" s="46"/>
      <c r="D632" s="5"/>
      <c r="E632" s="46"/>
      <c r="F632" s="5"/>
      <c r="G632" s="46"/>
      <c r="H632" s="5" t="s">
        <v>3019</v>
      </c>
      <c r="I632" s="78">
        <v>43831</v>
      </c>
      <c r="J632" s="8">
        <v>44927</v>
      </c>
      <c r="K632" s="5" t="s">
        <v>2003</v>
      </c>
      <c r="L632" s="52">
        <v>40542</v>
      </c>
      <c r="M632" s="53" t="s">
        <v>2124</v>
      </c>
      <c r="N632" s="53">
        <v>8603178246</v>
      </c>
      <c r="O632" s="35"/>
      <c r="P632" s="5"/>
      <c r="Q632" s="5"/>
      <c r="R632" s="60"/>
      <c r="S632" s="35" t="s">
        <v>2125</v>
      </c>
      <c r="T632" s="5"/>
      <c r="U632" s="11">
        <f t="shared" si="9"/>
        <v>0</v>
      </c>
      <c r="V632" s="5"/>
      <c r="W632" s="5"/>
      <c r="X632" s="5"/>
      <c r="Y632" s="5"/>
      <c r="Z632" s="5"/>
      <c r="AA632" s="5"/>
      <c r="AB632" s="5"/>
      <c r="AC632" s="5"/>
      <c r="AD632" s="56"/>
      <c r="AE632" s="56"/>
      <c r="AF632" s="56"/>
    </row>
    <row r="633" spans="1:32" ht="112.5" x14ac:dyDescent="0.25">
      <c r="A633" s="21">
        <v>626</v>
      </c>
      <c r="B633" s="5"/>
      <c r="C633" s="46"/>
      <c r="D633" s="5"/>
      <c r="E633" s="46"/>
      <c r="F633" s="5"/>
      <c r="G633" s="46"/>
      <c r="H633" s="5" t="s">
        <v>3019</v>
      </c>
      <c r="I633" s="78">
        <v>43831</v>
      </c>
      <c r="J633" s="8">
        <v>44927</v>
      </c>
      <c r="K633" s="5" t="s">
        <v>2004</v>
      </c>
      <c r="L633" s="52">
        <v>42765</v>
      </c>
      <c r="M633" s="53" t="s">
        <v>3308</v>
      </c>
      <c r="N633" s="53">
        <v>8603226355</v>
      </c>
      <c r="O633" s="35"/>
      <c r="P633" s="5"/>
      <c r="Q633" s="5"/>
      <c r="R633" s="60"/>
      <c r="S633" s="35" t="s">
        <v>2126</v>
      </c>
      <c r="T633" s="5"/>
      <c r="U633" s="11">
        <f t="shared" si="9"/>
        <v>0</v>
      </c>
      <c r="V633" s="5"/>
      <c r="W633" s="5"/>
      <c r="X633" s="5"/>
      <c r="Y633" s="5"/>
      <c r="Z633" s="5"/>
      <c r="AA633" s="5"/>
      <c r="AB633" s="5"/>
      <c r="AC633" s="5"/>
      <c r="AD633" s="56"/>
      <c r="AE633" s="56"/>
      <c r="AF633" s="56"/>
    </row>
    <row r="634" spans="1:32" ht="112.5" x14ac:dyDescent="0.25">
      <c r="A634" s="21">
        <v>627</v>
      </c>
      <c r="B634" s="5"/>
      <c r="C634" s="46"/>
      <c r="D634" s="5"/>
      <c r="E634" s="46"/>
      <c r="F634" s="5"/>
      <c r="G634" s="46"/>
      <c r="H634" s="5" t="s">
        <v>3019</v>
      </c>
      <c r="I634" s="78">
        <v>43831</v>
      </c>
      <c r="J634" s="8">
        <v>44927</v>
      </c>
      <c r="K634" s="5" t="s">
        <v>2005</v>
      </c>
      <c r="L634" s="52">
        <v>42292</v>
      </c>
      <c r="M634" s="53" t="s">
        <v>2127</v>
      </c>
      <c r="N634" s="53">
        <v>8603218202</v>
      </c>
      <c r="O634" s="35"/>
      <c r="P634" s="5"/>
      <c r="Q634" s="5"/>
      <c r="R634" s="60"/>
      <c r="S634" s="35" t="s">
        <v>2128</v>
      </c>
      <c r="T634" s="5"/>
      <c r="U634" s="11">
        <f t="shared" si="9"/>
        <v>0</v>
      </c>
      <c r="V634" s="5"/>
      <c r="W634" s="5"/>
      <c r="X634" s="5"/>
      <c r="Y634" s="5"/>
      <c r="Z634" s="5"/>
      <c r="AA634" s="5"/>
      <c r="AB634" s="5"/>
      <c r="AC634" s="5"/>
      <c r="AD634" s="56"/>
      <c r="AE634" s="56"/>
      <c r="AF634" s="56"/>
    </row>
    <row r="635" spans="1:32" ht="112.5" x14ac:dyDescent="0.25">
      <c r="A635" s="21">
        <v>628</v>
      </c>
      <c r="B635" s="5"/>
      <c r="C635" s="46"/>
      <c r="D635" s="5"/>
      <c r="E635" s="46"/>
      <c r="F635" s="5"/>
      <c r="G635" s="46"/>
      <c r="H635" s="5" t="s">
        <v>3019</v>
      </c>
      <c r="I635" s="78">
        <v>43831</v>
      </c>
      <c r="J635" s="8">
        <v>44927</v>
      </c>
      <c r="K635" s="5" t="s">
        <v>2006</v>
      </c>
      <c r="L635" s="52">
        <v>40653</v>
      </c>
      <c r="M635" s="53" t="s">
        <v>3309</v>
      </c>
      <c r="N635" s="53">
        <v>8603999027</v>
      </c>
      <c r="O635" s="35"/>
      <c r="P635" s="5"/>
      <c r="Q635" s="5"/>
      <c r="R635" s="60"/>
      <c r="S635" s="35" t="s">
        <v>2107</v>
      </c>
      <c r="T635" s="5"/>
      <c r="U635" s="11">
        <f t="shared" si="9"/>
        <v>0</v>
      </c>
      <c r="V635" s="5"/>
      <c r="W635" s="5"/>
      <c r="X635" s="5"/>
      <c r="Y635" s="5"/>
      <c r="Z635" s="5"/>
      <c r="AA635" s="5"/>
      <c r="AB635" s="5"/>
      <c r="AC635" s="5"/>
      <c r="AD635" s="56"/>
      <c r="AE635" s="56"/>
      <c r="AF635" s="56"/>
    </row>
    <row r="636" spans="1:32" ht="75" x14ac:dyDescent="0.25">
      <c r="A636" s="21">
        <v>629</v>
      </c>
      <c r="B636" s="5"/>
      <c r="C636" s="46"/>
      <c r="D636" s="5"/>
      <c r="E636" s="46"/>
      <c r="F636" s="5"/>
      <c r="G636" s="46"/>
      <c r="H636" s="5" t="s">
        <v>3019</v>
      </c>
      <c r="I636" s="78">
        <v>43831</v>
      </c>
      <c r="J636" s="8">
        <v>44927</v>
      </c>
      <c r="K636" s="5" t="s">
        <v>2007</v>
      </c>
      <c r="L636" s="52">
        <v>43892</v>
      </c>
      <c r="M636" s="53" t="s">
        <v>3310</v>
      </c>
      <c r="N636" s="53">
        <v>8603240705</v>
      </c>
      <c r="O636" s="35"/>
      <c r="P636" s="5"/>
      <c r="Q636" s="5"/>
      <c r="R636" s="60"/>
      <c r="S636" s="35" t="s">
        <v>2129</v>
      </c>
      <c r="T636" s="5"/>
      <c r="U636" s="11">
        <f t="shared" si="9"/>
        <v>0</v>
      </c>
      <c r="V636" s="5"/>
      <c r="W636" s="5"/>
      <c r="X636" s="5"/>
      <c r="Y636" s="5"/>
      <c r="Z636" s="5"/>
      <c r="AA636" s="5"/>
      <c r="AB636" s="5"/>
      <c r="AC636" s="5"/>
      <c r="AD636" s="56"/>
      <c r="AE636" s="56"/>
      <c r="AF636" s="56"/>
    </row>
    <row r="637" spans="1:32" ht="112.5" x14ac:dyDescent="0.25">
      <c r="A637" s="21">
        <v>630</v>
      </c>
      <c r="B637" s="5"/>
      <c r="C637" s="46"/>
      <c r="D637" s="5"/>
      <c r="E637" s="46"/>
      <c r="F637" s="5"/>
      <c r="G637" s="46"/>
      <c r="H637" s="5" t="s">
        <v>3019</v>
      </c>
      <c r="I637" s="78">
        <v>44013</v>
      </c>
      <c r="J637" s="8">
        <v>44927</v>
      </c>
      <c r="K637" s="5" t="s">
        <v>2008</v>
      </c>
      <c r="L637" s="52">
        <v>43850</v>
      </c>
      <c r="M637" s="53" t="s">
        <v>3311</v>
      </c>
      <c r="N637" s="53">
        <v>8603240293</v>
      </c>
      <c r="O637" s="35"/>
      <c r="P637" s="5"/>
      <c r="Q637" s="5"/>
      <c r="R637" s="60"/>
      <c r="S637" s="35" t="s">
        <v>2130</v>
      </c>
      <c r="T637" s="5"/>
      <c r="U637" s="11">
        <f t="shared" si="9"/>
        <v>0</v>
      </c>
      <c r="V637" s="5"/>
      <c r="W637" s="5"/>
      <c r="X637" s="5"/>
      <c r="Y637" s="5"/>
      <c r="Z637" s="5"/>
      <c r="AA637" s="5"/>
      <c r="AB637" s="5"/>
      <c r="AC637" s="5"/>
      <c r="AD637" s="56"/>
      <c r="AE637" s="56"/>
      <c r="AF637" s="56"/>
    </row>
    <row r="638" spans="1:32" ht="150" x14ac:dyDescent="0.25">
      <c r="A638" s="21">
        <v>631</v>
      </c>
      <c r="B638" s="5"/>
      <c r="C638" s="46"/>
      <c r="D638" s="5"/>
      <c r="E638" s="46"/>
      <c r="F638" s="5"/>
      <c r="G638" s="46"/>
      <c r="H638" s="5" t="s">
        <v>3019</v>
      </c>
      <c r="I638" s="78">
        <v>44013</v>
      </c>
      <c r="J638" s="8">
        <v>44927</v>
      </c>
      <c r="K638" s="5" t="s">
        <v>2009</v>
      </c>
      <c r="L638" s="52">
        <v>43843</v>
      </c>
      <c r="M638" s="53" t="s">
        <v>3312</v>
      </c>
      <c r="N638" s="53">
        <v>8603240215</v>
      </c>
      <c r="O638" s="35"/>
      <c r="P638" s="5"/>
      <c r="Q638" s="5"/>
      <c r="R638" s="60"/>
      <c r="S638" s="35" t="s">
        <v>2131</v>
      </c>
      <c r="T638" s="5"/>
      <c r="U638" s="11">
        <f t="shared" si="9"/>
        <v>0</v>
      </c>
      <c r="V638" s="5"/>
      <c r="W638" s="5"/>
      <c r="X638" s="5"/>
      <c r="Y638" s="5"/>
      <c r="Z638" s="5"/>
      <c r="AA638" s="5"/>
      <c r="AB638" s="5"/>
      <c r="AC638" s="5"/>
      <c r="AD638" s="56"/>
      <c r="AE638" s="56"/>
      <c r="AF638" s="56"/>
    </row>
    <row r="639" spans="1:32" ht="112.5" x14ac:dyDescent="0.25">
      <c r="A639" s="21">
        <v>632</v>
      </c>
      <c r="B639" s="5"/>
      <c r="C639" s="46"/>
      <c r="D639" s="5"/>
      <c r="E639" s="46"/>
      <c r="F639" s="5"/>
      <c r="G639" s="46"/>
      <c r="H639" s="5" t="s">
        <v>3019</v>
      </c>
      <c r="I639" s="78">
        <v>43647</v>
      </c>
      <c r="J639" s="8">
        <v>44927</v>
      </c>
      <c r="K639" s="5" t="s">
        <v>2010</v>
      </c>
      <c r="L639" s="52">
        <v>40521</v>
      </c>
      <c r="M639" s="74" t="s">
        <v>3313</v>
      </c>
      <c r="N639" s="74">
        <v>8603177796</v>
      </c>
      <c r="O639" s="35"/>
      <c r="P639" s="5"/>
      <c r="Q639" s="5"/>
      <c r="R639" s="60"/>
      <c r="S639" s="35" t="s">
        <v>2132</v>
      </c>
      <c r="T639" s="5"/>
      <c r="U639" s="11">
        <f t="shared" si="9"/>
        <v>0</v>
      </c>
      <c r="V639" s="5"/>
      <c r="W639" s="5"/>
      <c r="X639" s="5"/>
      <c r="Y639" s="5"/>
      <c r="Z639" s="5"/>
      <c r="AA639" s="5"/>
      <c r="AB639" s="5"/>
      <c r="AC639" s="5"/>
      <c r="AD639" s="56"/>
      <c r="AE639" s="56"/>
      <c r="AF639" s="56"/>
    </row>
    <row r="640" spans="1:32" ht="75" x14ac:dyDescent="0.25">
      <c r="A640" s="21">
        <v>633</v>
      </c>
      <c r="B640" s="5"/>
      <c r="C640" s="46"/>
      <c r="D640" s="5"/>
      <c r="E640" s="46"/>
      <c r="F640" s="5"/>
      <c r="G640" s="46"/>
      <c r="H640" s="5" t="s">
        <v>3019</v>
      </c>
      <c r="I640" s="78">
        <v>44105</v>
      </c>
      <c r="J640" s="8">
        <v>44927</v>
      </c>
      <c r="K640" s="5" t="s">
        <v>2011</v>
      </c>
      <c r="L640" s="52">
        <v>43861</v>
      </c>
      <c r="M640" s="53">
        <v>1208600001147</v>
      </c>
      <c r="N640" s="74">
        <v>8603240374</v>
      </c>
      <c r="O640" s="35"/>
      <c r="P640" s="5"/>
      <c r="Q640" s="5"/>
      <c r="R640" s="60"/>
      <c r="S640" s="35" t="s">
        <v>2133</v>
      </c>
      <c r="T640" s="5"/>
      <c r="U640" s="11">
        <f t="shared" si="9"/>
        <v>0</v>
      </c>
      <c r="V640" s="5"/>
      <c r="W640" s="5"/>
      <c r="X640" s="5"/>
      <c r="Y640" s="5"/>
      <c r="Z640" s="5"/>
      <c r="AA640" s="5"/>
      <c r="AB640" s="5"/>
      <c r="AC640" s="5"/>
      <c r="AD640" s="56"/>
      <c r="AE640" s="56"/>
      <c r="AF640" s="56"/>
    </row>
    <row r="641" spans="1:32" ht="56.25" x14ac:dyDescent="0.25">
      <c r="A641" s="21">
        <v>634</v>
      </c>
      <c r="B641" s="5"/>
      <c r="C641" s="46"/>
      <c r="D641" s="5"/>
      <c r="E641" s="46"/>
      <c r="F641" s="5"/>
      <c r="G641" s="46"/>
      <c r="H641" s="5" t="s">
        <v>3019</v>
      </c>
      <c r="I641" s="126">
        <v>44287</v>
      </c>
      <c r="J641" s="8">
        <v>44927</v>
      </c>
      <c r="K641" s="5" t="s">
        <v>2012</v>
      </c>
      <c r="L641" s="77">
        <v>43574</v>
      </c>
      <c r="M641" s="53">
        <v>1198600000609</v>
      </c>
      <c r="N641" s="74">
        <v>8603237501</v>
      </c>
      <c r="O641" s="35"/>
      <c r="P641" s="5"/>
      <c r="Q641" s="5"/>
      <c r="R641" s="60"/>
      <c r="S641" s="35" t="s">
        <v>2134</v>
      </c>
      <c r="T641" s="5"/>
      <c r="U641" s="11">
        <f t="shared" si="9"/>
        <v>0</v>
      </c>
      <c r="V641" s="5"/>
      <c r="W641" s="5"/>
      <c r="X641" s="5"/>
      <c r="Y641" s="5"/>
      <c r="Z641" s="5"/>
      <c r="AA641" s="5"/>
      <c r="AB641" s="5"/>
      <c r="AC641" s="5"/>
      <c r="AD641" s="56"/>
      <c r="AE641" s="56"/>
      <c r="AF641" s="56"/>
    </row>
    <row r="642" spans="1:32" ht="75" x14ac:dyDescent="0.25">
      <c r="A642" s="21">
        <v>635</v>
      </c>
      <c r="B642" s="5"/>
      <c r="C642" s="46"/>
      <c r="D642" s="5"/>
      <c r="E642" s="46"/>
      <c r="F642" s="5"/>
      <c r="G642" s="46"/>
      <c r="H642" s="5" t="s">
        <v>3019</v>
      </c>
      <c r="I642" s="126">
        <v>44287</v>
      </c>
      <c r="J642" s="8">
        <v>44927</v>
      </c>
      <c r="K642" s="5" t="s">
        <v>2013</v>
      </c>
      <c r="L642" s="77">
        <v>41823</v>
      </c>
      <c r="M642" s="53">
        <v>1148600000823</v>
      </c>
      <c r="N642" s="74">
        <v>8603998295</v>
      </c>
      <c r="O642" s="35"/>
      <c r="P642" s="5"/>
      <c r="Q642" s="5"/>
      <c r="R642" s="60"/>
      <c r="S642" s="35" t="s">
        <v>2135</v>
      </c>
      <c r="T642" s="5"/>
      <c r="U642" s="11">
        <f t="shared" si="9"/>
        <v>0</v>
      </c>
      <c r="V642" s="5"/>
      <c r="W642" s="5"/>
      <c r="X642" s="5"/>
      <c r="Y642" s="5"/>
      <c r="Z642" s="5"/>
      <c r="AA642" s="5"/>
      <c r="AB642" s="5"/>
      <c r="AC642" s="5"/>
      <c r="AD642" s="56"/>
      <c r="AE642" s="56"/>
      <c r="AF642" s="56"/>
    </row>
    <row r="643" spans="1:32" ht="93.75" x14ac:dyDescent="0.25">
      <c r="A643" s="21">
        <v>636</v>
      </c>
      <c r="B643" s="5"/>
      <c r="C643" s="46"/>
      <c r="D643" s="5"/>
      <c r="E643" s="46"/>
      <c r="F643" s="5"/>
      <c r="G643" s="46"/>
      <c r="H643" s="5" t="s">
        <v>3019</v>
      </c>
      <c r="I643" s="126">
        <v>44287</v>
      </c>
      <c r="J643" s="8">
        <v>44927</v>
      </c>
      <c r="K643" s="5" t="s">
        <v>2014</v>
      </c>
      <c r="L643" s="77">
        <v>42713</v>
      </c>
      <c r="M643" s="53">
        <v>1168600051454</v>
      </c>
      <c r="N643" s="74">
        <v>8603225841</v>
      </c>
      <c r="O643" s="35"/>
      <c r="P643" s="5"/>
      <c r="Q643" s="5"/>
      <c r="R643" s="60"/>
      <c r="S643" s="35" t="s">
        <v>2136</v>
      </c>
      <c r="T643" s="5"/>
      <c r="U643" s="11">
        <f t="shared" si="9"/>
        <v>0</v>
      </c>
      <c r="V643" s="5"/>
      <c r="W643" s="5"/>
      <c r="X643" s="5"/>
      <c r="Y643" s="5"/>
      <c r="Z643" s="5"/>
      <c r="AA643" s="5"/>
      <c r="AB643" s="5"/>
      <c r="AC643" s="5"/>
      <c r="AD643" s="56"/>
      <c r="AE643" s="56"/>
      <c r="AF643" s="56"/>
    </row>
    <row r="644" spans="1:32" ht="93.75" x14ac:dyDescent="0.25">
      <c r="A644" s="21">
        <v>637</v>
      </c>
      <c r="B644" s="5"/>
      <c r="C644" s="46"/>
      <c r="D644" s="5"/>
      <c r="E644" s="46"/>
      <c r="F644" s="5"/>
      <c r="G644" s="46"/>
      <c r="H644" s="5" t="s">
        <v>3019</v>
      </c>
      <c r="I644" s="126">
        <v>44287</v>
      </c>
      <c r="J644" s="8">
        <v>44927</v>
      </c>
      <c r="K644" s="5" t="s">
        <v>2015</v>
      </c>
      <c r="L644" s="77">
        <v>42289</v>
      </c>
      <c r="M644" s="53">
        <v>1158600001053</v>
      </c>
      <c r="N644" s="74">
        <v>8603218121</v>
      </c>
      <c r="O644" s="35"/>
      <c r="P644" s="5"/>
      <c r="Q644" s="5"/>
      <c r="R644" s="60"/>
      <c r="S644" s="35" t="s">
        <v>2137</v>
      </c>
      <c r="T644" s="5"/>
      <c r="U644" s="11">
        <f t="shared" si="9"/>
        <v>0</v>
      </c>
      <c r="V644" s="5"/>
      <c r="W644" s="5"/>
      <c r="X644" s="5"/>
      <c r="Y644" s="5"/>
      <c r="Z644" s="5"/>
      <c r="AA644" s="5"/>
      <c r="AB644" s="5"/>
      <c r="AC644" s="5"/>
      <c r="AD644" s="56"/>
      <c r="AE644" s="56"/>
      <c r="AF644" s="56"/>
    </row>
    <row r="645" spans="1:32" ht="75" x14ac:dyDescent="0.25">
      <c r="A645" s="21">
        <v>638</v>
      </c>
      <c r="B645" s="5"/>
      <c r="C645" s="46"/>
      <c r="D645" s="5"/>
      <c r="E645" s="46"/>
      <c r="F645" s="5"/>
      <c r="G645" s="46"/>
      <c r="H645" s="5" t="s">
        <v>3019</v>
      </c>
      <c r="I645" s="126">
        <v>44287</v>
      </c>
      <c r="J645" s="8">
        <v>44927</v>
      </c>
      <c r="K645" s="5" t="s">
        <v>2016</v>
      </c>
      <c r="L645" s="77" t="s">
        <v>2138</v>
      </c>
      <c r="M645" s="53">
        <v>1218600003049</v>
      </c>
      <c r="N645" s="74">
        <v>8603243985</v>
      </c>
      <c r="O645" s="35"/>
      <c r="P645" s="5"/>
      <c r="Q645" s="5"/>
      <c r="R645" s="60"/>
      <c r="S645" s="35" t="s">
        <v>2073</v>
      </c>
      <c r="T645" s="5"/>
      <c r="U645" s="11">
        <f t="shared" si="9"/>
        <v>0</v>
      </c>
      <c r="V645" s="5"/>
      <c r="W645" s="5"/>
      <c r="X645" s="5"/>
      <c r="Y645" s="5"/>
      <c r="Z645" s="5"/>
      <c r="AA645" s="5"/>
      <c r="AB645" s="5"/>
      <c r="AC645" s="5"/>
      <c r="AD645" s="56"/>
      <c r="AE645" s="56"/>
      <c r="AF645" s="56"/>
    </row>
    <row r="646" spans="1:32" ht="56.25" x14ac:dyDescent="0.25">
      <c r="A646" s="21">
        <v>639</v>
      </c>
      <c r="B646" s="5"/>
      <c r="C646" s="46"/>
      <c r="D646" s="5"/>
      <c r="E646" s="46"/>
      <c r="F646" s="5"/>
      <c r="G646" s="46"/>
      <c r="H646" s="5" t="s">
        <v>3019</v>
      </c>
      <c r="I646" s="126">
        <v>44287</v>
      </c>
      <c r="J646" s="8">
        <v>44927</v>
      </c>
      <c r="K646" s="5" t="s">
        <v>2017</v>
      </c>
      <c r="L646" s="77">
        <v>44271</v>
      </c>
      <c r="M646" s="53">
        <v>1218600002851</v>
      </c>
      <c r="N646" s="74">
        <v>8603243946</v>
      </c>
      <c r="O646" s="35"/>
      <c r="P646" s="5"/>
      <c r="Q646" s="5"/>
      <c r="R646" s="60"/>
      <c r="S646" s="35" t="s">
        <v>2139</v>
      </c>
      <c r="T646" s="5"/>
      <c r="U646" s="11">
        <f t="shared" si="9"/>
        <v>0</v>
      </c>
      <c r="V646" s="5"/>
      <c r="W646" s="5"/>
      <c r="X646" s="5"/>
      <c r="Y646" s="5"/>
      <c r="Z646" s="5"/>
      <c r="AA646" s="5"/>
      <c r="AB646" s="5"/>
      <c r="AC646" s="5"/>
      <c r="AD646" s="56"/>
      <c r="AE646" s="56"/>
      <c r="AF646" s="56"/>
    </row>
    <row r="647" spans="1:32" ht="93.75" x14ac:dyDescent="0.25">
      <c r="A647" s="21">
        <v>640</v>
      </c>
      <c r="B647" s="5"/>
      <c r="C647" s="46"/>
      <c r="D647" s="5"/>
      <c r="E647" s="46"/>
      <c r="F647" s="5"/>
      <c r="G647" s="46"/>
      <c r="H647" s="5" t="s">
        <v>3019</v>
      </c>
      <c r="I647" s="126">
        <v>44287</v>
      </c>
      <c r="J647" s="8">
        <v>44927</v>
      </c>
      <c r="K647" s="5" t="s">
        <v>2018</v>
      </c>
      <c r="L647" s="77">
        <v>44181</v>
      </c>
      <c r="M647" s="53">
        <v>1208600013467</v>
      </c>
      <c r="N647" s="74">
        <v>8603243199</v>
      </c>
      <c r="O647" s="35"/>
      <c r="P647" s="5"/>
      <c r="Q647" s="5"/>
      <c r="R647" s="60"/>
      <c r="S647" s="35" t="s">
        <v>2140</v>
      </c>
      <c r="T647" s="5"/>
      <c r="U647" s="11">
        <f t="shared" si="9"/>
        <v>0</v>
      </c>
      <c r="V647" s="5"/>
      <c r="W647" s="5"/>
      <c r="X647" s="5"/>
      <c r="Y647" s="5"/>
      <c r="Z647" s="5"/>
      <c r="AA647" s="5"/>
      <c r="AB647" s="5"/>
      <c r="AC647" s="5"/>
      <c r="AD647" s="56"/>
      <c r="AE647" s="56"/>
      <c r="AF647" s="56"/>
    </row>
    <row r="648" spans="1:32" ht="75" x14ac:dyDescent="0.25">
      <c r="A648" s="21">
        <v>641</v>
      </c>
      <c r="B648" s="5"/>
      <c r="C648" s="46"/>
      <c r="D648" s="5"/>
      <c r="E648" s="46"/>
      <c r="F648" s="5"/>
      <c r="G648" s="46"/>
      <c r="H648" s="5" t="s">
        <v>3019</v>
      </c>
      <c r="I648" s="126">
        <v>44287</v>
      </c>
      <c r="J648" s="8">
        <v>44927</v>
      </c>
      <c r="K648" s="5" t="s">
        <v>2019</v>
      </c>
      <c r="L648" s="77">
        <v>44111</v>
      </c>
      <c r="M648" s="53">
        <v>1208600010706</v>
      </c>
      <c r="N648" s="74">
        <v>8603242484</v>
      </c>
      <c r="O648" s="35"/>
      <c r="P648" s="5"/>
      <c r="Q648" s="5"/>
      <c r="R648" s="60"/>
      <c r="S648" s="35" t="s">
        <v>2069</v>
      </c>
      <c r="T648" s="5"/>
      <c r="U648" s="11">
        <f t="shared" si="9"/>
        <v>0</v>
      </c>
      <c r="V648" s="5"/>
      <c r="W648" s="5"/>
      <c r="X648" s="5"/>
      <c r="Y648" s="5"/>
      <c r="Z648" s="5"/>
      <c r="AA648" s="5"/>
      <c r="AB648" s="5"/>
      <c r="AC648" s="5"/>
      <c r="AD648" s="56"/>
      <c r="AE648" s="56"/>
      <c r="AF648" s="56"/>
    </row>
    <row r="649" spans="1:32" ht="75" x14ac:dyDescent="0.25">
      <c r="A649" s="21">
        <v>642</v>
      </c>
      <c r="B649" s="5"/>
      <c r="C649" s="46"/>
      <c r="D649" s="5"/>
      <c r="E649" s="46"/>
      <c r="F649" s="5"/>
      <c r="G649" s="46"/>
      <c r="H649" s="5" t="s">
        <v>3019</v>
      </c>
      <c r="I649" s="78">
        <v>44470</v>
      </c>
      <c r="J649" s="8">
        <v>44927</v>
      </c>
      <c r="K649" s="5" t="s">
        <v>2020</v>
      </c>
      <c r="L649" s="52">
        <v>44320</v>
      </c>
      <c r="M649" s="53">
        <v>1218600004919</v>
      </c>
      <c r="N649" s="51">
        <v>8603244347</v>
      </c>
      <c r="O649" s="35"/>
      <c r="P649" s="5"/>
      <c r="Q649" s="5"/>
      <c r="R649" s="60"/>
      <c r="S649" s="35" t="s">
        <v>2141</v>
      </c>
      <c r="T649" s="5"/>
      <c r="U649" s="11">
        <f t="shared" ref="U649:U712" si="10">V649+W649+X649+Y649+Z649</f>
        <v>0</v>
      </c>
      <c r="V649" s="5"/>
      <c r="W649" s="5"/>
      <c r="X649" s="5"/>
      <c r="Y649" s="5"/>
      <c r="Z649" s="5"/>
      <c r="AA649" s="5"/>
      <c r="AB649" s="5"/>
      <c r="AC649" s="5"/>
      <c r="AD649" s="56"/>
      <c r="AE649" s="56"/>
      <c r="AF649" s="56"/>
    </row>
    <row r="650" spans="1:32" ht="75" x14ac:dyDescent="0.25">
      <c r="A650" s="21">
        <v>643</v>
      </c>
      <c r="B650" s="5"/>
      <c r="C650" s="46"/>
      <c r="D650" s="5"/>
      <c r="E650" s="46"/>
      <c r="F650" s="5"/>
      <c r="G650" s="46"/>
      <c r="H650" s="5" t="s">
        <v>3019</v>
      </c>
      <c r="I650" s="78">
        <v>44470</v>
      </c>
      <c r="J650" s="8">
        <v>44927</v>
      </c>
      <c r="K650" s="5" t="s">
        <v>2021</v>
      </c>
      <c r="L650" s="52">
        <v>40273</v>
      </c>
      <c r="M650" s="53">
        <v>1108600000486</v>
      </c>
      <c r="N650" s="51">
        <v>8603171949</v>
      </c>
      <c r="O650" s="35"/>
      <c r="P650" s="5"/>
      <c r="Q650" s="5"/>
      <c r="R650" s="60"/>
      <c r="S650" s="35" t="s">
        <v>2142</v>
      </c>
      <c r="T650" s="5"/>
      <c r="U650" s="11">
        <f t="shared" si="10"/>
        <v>0</v>
      </c>
      <c r="V650" s="5"/>
      <c r="W650" s="5"/>
      <c r="X650" s="5"/>
      <c r="Y650" s="5"/>
      <c r="Z650" s="5"/>
      <c r="AA650" s="5"/>
      <c r="AB650" s="5"/>
      <c r="AC650" s="5"/>
      <c r="AD650" s="56"/>
      <c r="AE650" s="56"/>
      <c r="AF650" s="56"/>
    </row>
    <row r="651" spans="1:32" ht="93.75" x14ac:dyDescent="0.25">
      <c r="A651" s="21">
        <v>644</v>
      </c>
      <c r="B651" s="5"/>
      <c r="C651" s="46"/>
      <c r="D651" s="5"/>
      <c r="E651" s="46"/>
      <c r="F651" s="5"/>
      <c r="G651" s="46"/>
      <c r="H651" s="5" t="s">
        <v>3019</v>
      </c>
      <c r="I651" s="78">
        <v>44470</v>
      </c>
      <c r="J651" s="8">
        <v>44927</v>
      </c>
      <c r="K651" s="5" t="s">
        <v>2022</v>
      </c>
      <c r="L651" s="52">
        <v>43794</v>
      </c>
      <c r="M651" s="53">
        <v>1198600001600</v>
      </c>
      <c r="N651" s="51">
        <v>8603239749</v>
      </c>
      <c r="O651" s="35"/>
      <c r="P651" s="5"/>
      <c r="Q651" s="5"/>
      <c r="R651" s="60"/>
      <c r="S651" s="35" t="s">
        <v>2143</v>
      </c>
      <c r="T651" s="5"/>
      <c r="U651" s="11">
        <f t="shared" si="10"/>
        <v>0</v>
      </c>
      <c r="V651" s="5"/>
      <c r="W651" s="5"/>
      <c r="X651" s="5"/>
      <c r="Y651" s="5"/>
      <c r="Z651" s="5"/>
      <c r="AA651" s="5"/>
      <c r="AB651" s="5"/>
      <c r="AC651" s="5"/>
      <c r="AD651" s="56"/>
      <c r="AE651" s="56"/>
      <c r="AF651" s="56"/>
    </row>
    <row r="652" spans="1:32" ht="112.5" x14ac:dyDescent="0.25">
      <c r="A652" s="21">
        <v>645</v>
      </c>
      <c r="B652" s="5"/>
      <c r="C652" s="46"/>
      <c r="D652" s="5"/>
      <c r="E652" s="46"/>
      <c r="F652" s="5"/>
      <c r="G652" s="46"/>
      <c r="H652" s="5" t="s">
        <v>3019</v>
      </c>
      <c r="I652" s="78">
        <v>44470</v>
      </c>
      <c r="J652" s="8">
        <v>44927</v>
      </c>
      <c r="K652" s="5" t="s">
        <v>2023</v>
      </c>
      <c r="L652" s="52">
        <v>42923</v>
      </c>
      <c r="M652" s="53">
        <v>1178600000908</v>
      </c>
      <c r="N652" s="51">
        <v>8603229123</v>
      </c>
      <c r="O652" s="35"/>
      <c r="P652" s="5"/>
      <c r="Q652" s="5"/>
      <c r="R652" s="60"/>
      <c r="S652" s="35" t="s">
        <v>2144</v>
      </c>
      <c r="T652" s="5"/>
      <c r="U652" s="11">
        <f t="shared" si="10"/>
        <v>0</v>
      </c>
      <c r="V652" s="5"/>
      <c r="W652" s="5"/>
      <c r="X652" s="5"/>
      <c r="Y652" s="5"/>
      <c r="Z652" s="5"/>
      <c r="AA652" s="5"/>
      <c r="AB652" s="5"/>
      <c r="AC652" s="5"/>
      <c r="AD652" s="56"/>
      <c r="AE652" s="56"/>
      <c r="AF652" s="56"/>
    </row>
    <row r="653" spans="1:32" ht="56.25" x14ac:dyDescent="0.25">
      <c r="A653" s="21">
        <v>646</v>
      </c>
      <c r="B653" s="5"/>
      <c r="C653" s="46"/>
      <c r="D653" s="5"/>
      <c r="E653" s="46"/>
      <c r="F653" s="5"/>
      <c r="G653" s="46"/>
      <c r="H653" s="5" t="s">
        <v>3019</v>
      </c>
      <c r="I653" s="78">
        <v>44652</v>
      </c>
      <c r="J653" s="8">
        <v>44927</v>
      </c>
      <c r="K653" s="5" t="s">
        <v>2024</v>
      </c>
      <c r="L653" s="52">
        <v>44447</v>
      </c>
      <c r="M653" s="53">
        <v>1218600008703</v>
      </c>
      <c r="N653" s="51">
        <v>8603245140</v>
      </c>
      <c r="O653" s="35"/>
      <c r="P653" s="5"/>
      <c r="Q653" s="5"/>
      <c r="R653" s="60"/>
      <c r="S653" s="35" t="s">
        <v>2145</v>
      </c>
      <c r="T653" s="5"/>
      <c r="U653" s="11">
        <f t="shared" si="10"/>
        <v>0</v>
      </c>
      <c r="V653" s="5"/>
      <c r="W653" s="5"/>
      <c r="X653" s="5"/>
      <c r="Y653" s="5"/>
      <c r="Z653" s="5"/>
      <c r="AA653" s="5"/>
      <c r="AB653" s="5"/>
      <c r="AC653" s="5"/>
      <c r="AD653" s="56"/>
      <c r="AE653" s="56"/>
      <c r="AF653" s="56"/>
    </row>
    <row r="654" spans="1:32" ht="75" x14ac:dyDescent="0.25">
      <c r="A654" s="21">
        <v>647</v>
      </c>
      <c r="B654" s="5"/>
      <c r="C654" s="46"/>
      <c r="D654" s="5"/>
      <c r="E654" s="46"/>
      <c r="F654" s="5"/>
      <c r="G654" s="46"/>
      <c r="H654" s="5" t="s">
        <v>3019</v>
      </c>
      <c r="I654" s="78">
        <v>44652</v>
      </c>
      <c r="J654" s="8">
        <v>44927</v>
      </c>
      <c r="K654" s="5" t="s">
        <v>2025</v>
      </c>
      <c r="L654" s="52">
        <v>42345</v>
      </c>
      <c r="M654" s="53">
        <v>1158600001295</v>
      </c>
      <c r="N654" s="51">
        <v>8603219260</v>
      </c>
      <c r="O654" s="35"/>
      <c r="P654" s="5"/>
      <c r="Q654" s="5"/>
      <c r="R654" s="60"/>
      <c r="S654" s="35" t="s">
        <v>2146</v>
      </c>
      <c r="T654" s="5"/>
      <c r="U654" s="11">
        <f t="shared" si="10"/>
        <v>0</v>
      </c>
      <c r="V654" s="5"/>
      <c r="W654" s="5"/>
      <c r="X654" s="5"/>
      <c r="Y654" s="5"/>
      <c r="Z654" s="5"/>
      <c r="AA654" s="5"/>
      <c r="AB654" s="5"/>
      <c r="AC654" s="5"/>
      <c r="AD654" s="56"/>
      <c r="AE654" s="56"/>
      <c r="AF654" s="56"/>
    </row>
    <row r="655" spans="1:32" ht="75" x14ac:dyDescent="0.25">
      <c r="A655" s="21">
        <v>648</v>
      </c>
      <c r="B655" s="5"/>
      <c r="C655" s="46"/>
      <c r="D655" s="5"/>
      <c r="E655" s="46"/>
      <c r="F655" s="5"/>
      <c r="G655" s="46"/>
      <c r="H655" s="5" t="s">
        <v>3019</v>
      </c>
      <c r="I655" s="78">
        <v>44652</v>
      </c>
      <c r="J655" s="8">
        <v>44927</v>
      </c>
      <c r="K655" s="5" t="s">
        <v>2026</v>
      </c>
      <c r="L655" s="52">
        <v>42523</v>
      </c>
      <c r="M655" s="53">
        <v>1168600050662</v>
      </c>
      <c r="N655" s="51">
        <v>8603222640</v>
      </c>
      <c r="O655" s="35"/>
      <c r="P655" s="5"/>
      <c r="Q655" s="5"/>
      <c r="R655" s="60"/>
      <c r="S655" s="35" t="s">
        <v>2147</v>
      </c>
      <c r="T655" s="5"/>
      <c r="U655" s="11">
        <f t="shared" si="10"/>
        <v>0</v>
      </c>
      <c r="V655" s="5"/>
      <c r="W655" s="5"/>
      <c r="X655" s="5"/>
      <c r="Y655" s="5"/>
      <c r="Z655" s="5"/>
      <c r="AA655" s="5"/>
      <c r="AB655" s="5"/>
      <c r="AC655" s="5"/>
      <c r="AD655" s="56"/>
      <c r="AE655" s="56"/>
      <c r="AF655" s="56"/>
    </row>
    <row r="656" spans="1:32" ht="112.5" x14ac:dyDescent="0.25">
      <c r="A656" s="21">
        <v>649</v>
      </c>
      <c r="B656" s="5"/>
      <c r="C656" s="46"/>
      <c r="D656" s="5"/>
      <c r="E656" s="46"/>
      <c r="F656" s="5"/>
      <c r="G656" s="46"/>
      <c r="H656" s="5" t="s">
        <v>3019</v>
      </c>
      <c r="I656" s="78">
        <v>44652</v>
      </c>
      <c r="J656" s="8">
        <v>44927</v>
      </c>
      <c r="K656" s="5" t="s">
        <v>2027</v>
      </c>
      <c r="L656" s="52">
        <v>42639</v>
      </c>
      <c r="M656" s="53">
        <v>1168600051157</v>
      </c>
      <c r="N656" s="51">
        <v>8603224573</v>
      </c>
      <c r="O656" s="35"/>
      <c r="P656" s="5"/>
      <c r="Q656" s="5"/>
      <c r="R656" s="60"/>
      <c r="S656" s="35" t="s">
        <v>2148</v>
      </c>
      <c r="T656" s="5"/>
      <c r="U656" s="11">
        <f t="shared" si="10"/>
        <v>0</v>
      </c>
      <c r="V656" s="5"/>
      <c r="W656" s="5"/>
      <c r="X656" s="5"/>
      <c r="Y656" s="5"/>
      <c r="Z656" s="5"/>
      <c r="AA656" s="5"/>
      <c r="AB656" s="5"/>
      <c r="AC656" s="5"/>
      <c r="AD656" s="56"/>
      <c r="AE656" s="56"/>
      <c r="AF656" s="56"/>
    </row>
    <row r="657" spans="1:32" ht="75" x14ac:dyDescent="0.25">
      <c r="A657" s="21">
        <v>650</v>
      </c>
      <c r="B657" s="5"/>
      <c r="C657" s="46"/>
      <c r="D657" s="5"/>
      <c r="E657" s="46"/>
      <c r="F657" s="5"/>
      <c r="G657" s="46"/>
      <c r="H657" s="5" t="s">
        <v>3019</v>
      </c>
      <c r="I657" s="78">
        <v>44652</v>
      </c>
      <c r="J657" s="8">
        <v>44927</v>
      </c>
      <c r="K657" s="5" t="s">
        <v>2028</v>
      </c>
      <c r="L657" s="52">
        <v>42811</v>
      </c>
      <c r="M657" s="53">
        <v>1178600000336</v>
      </c>
      <c r="N657" s="51">
        <v>8603227408</v>
      </c>
      <c r="O657" s="35"/>
      <c r="P657" s="5"/>
      <c r="Q657" s="5"/>
      <c r="R657" s="60"/>
      <c r="S657" s="35" t="s">
        <v>2149</v>
      </c>
      <c r="T657" s="5"/>
      <c r="U657" s="11">
        <f t="shared" si="10"/>
        <v>0</v>
      </c>
      <c r="V657" s="5"/>
      <c r="W657" s="5"/>
      <c r="X657" s="5"/>
      <c r="Y657" s="5"/>
      <c r="Z657" s="5"/>
      <c r="AA657" s="5"/>
      <c r="AB657" s="5"/>
      <c r="AC657" s="5"/>
      <c r="AD657" s="56"/>
      <c r="AE657" s="56"/>
      <c r="AF657" s="56"/>
    </row>
    <row r="658" spans="1:32" ht="150" x14ac:dyDescent="0.25">
      <c r="A658" s="21">
        <v>651</v>
      </c>
      <c r="B658" s="5"/>
      <c r="C658" s="46"/>
      <c r="D658" s="5"/>
      <c r="E658" s="46"/>
      <c r="F658" s="5"/>
      <c r="G658" s="46"/>
      <c r="H658" s="5" t="s">
        <v>3019</v>
      </c>
      <c r="I658" s="78">
        <v>44652</v>
      </c>
      <c r="J658" s="8">
        <v>44927</v>
      </c>
      <c r="K658" s="5" t="s">
        <v>2029</v>
      </c>
      <c r="L658" s="52">
        <v>42842</v>
      </c>
      <c r="M658" s="53">
        <v>1178600000479</v>
      </c>
      <c r="N658" s="51">
        <v>8603227831</v>
      </c>
      <c r="O658" s="35"/>
      <c r="P658" s="5"/>
      <c r="Q658" s="5"/>
      <c r="R658" s="60"/>
      <c r="S658" s="35" t="s">
        <v>2150</v>
      </c>
      <c r="T658" s="5"/>
      <c r="U658" s="11">
        <f t="shared" si="10"/>
        <v>0</v>
      </c>
      <c r="V658" s="5"/>
      <c r="W658" s="5"/>
      <c r="X658" s="5"/>
      <c r="Y658" s="5"/>
      <c r="Z658" s="5"/>
      <c r="AA658" s="5"/>
      <c r="AB658" s="5"/>
      <c r="AC658" s="5"/>
      <c r="AD658" s="56"/>
      <c r="AE658" s="56"/>
      <c r="AF658" s="56"/>
    </row>
    <row r="659" spans="1:32" ht="93.75" x14ac:dyDescent="0.25">
      <c r="A659" s="21">
        <v>652</v>
      </c>
      <c r="B659" s="5"/>
      <c r="C659" s="46"/>
      <c r="D659" s="5"/>
      <c r="E659" s="46"/>
      <c r="F659" s="5"/>
      <c r="G659" s="46"/>
      <c r="H659" s="5" t="s">
        <v>3019</v>
      </c>
      <c r="I659" s="78">
        <v>44652</v>
      </c>
      <c r="J659" s="8">
        <v>44927</v>
      </c>
      <c r="K659" s="5" t="s">
        <v>2030</v>
      </c>
      <c r="L659" s="52">
        <v>43500</v>
      </c>
      <c r="M659" s="53">
        <v>1198600000103</v>
      </c>
      <c r="N659" s="51">
        <v>8603236547</v>
      </c>
      <c r="O659" s="35"/>
      <c r="P659" s="5"/>
      <c r="Q659" s="5"/>
      <c r="R659" s="60"/>
      <c r="S659" s="35" t="s">
        <v>2151</v>
      </c>
      <c r="T659" s="5"/>
      <c r="U659" s="11">
        <f t="shared" si="10"/>
        <v>0</v>
      </c>
      <c r="V659" s="5"/>
      <c r="W659" s="5"/>
      <c r="X659" s="5"/>
      <c r="Y659" s="5"/>
      <c r="Z659" s="5"/>
      <c r="AA659" s="5"/>
      <c r="AB659" s="5"/>
      <c r="AC659" s="5"/>
      <c r="AD659" s="56"/>
      <c r="AE659" s="56"/>
      <c r="AF659" s="56"/>
    </row>
    <row r="660" spans="1:32" ht="93.75" x14ac:dyDescent="0.25">
      <c r="A660" s="21">
        <v>653</v>
      </c>
      <c r="B660" s="5"/>
      <c r="C660" s="46"/>
      <c r="D660" s="5"/>
      <c r="E660" s="46"/>
      <c r="F660" s="5"/>
      <c r="G660" s="46"/>
      <c r="H660" s="5" t="s">
        <v>3019</v>
      </c>
      <c r="I660" s="78">
        <v>44652</v>
      </c>
      <c r="J660" s="8">
        <v>44927</v>
      </c>
      <c r="K660" s="5" t="s">
        <v>2031</v>
      </c>
      <c r="L660" s="52">
        <v>43528</v>
      </c>
      <c r="M660" s="53">
        <v>1198600000323</v>
      </c>
      <c r="N660" s="51">
        <v>8603237029</v>
      </c>
      <c r="O660" s="35"/>
      <c r="P660" s="5"/>
      <c r="Q660" s="5"/>
      <c r="R660" s="60"/>
      <c r="S660" s="35" t="s">
        <v>2152</v>
      </c>
      <c r="T660" s="5"/>
      <c r="U660" s="11">
        <f t="shared" si="10"/>
        <v>0</v>
      </c>
      <c r="V660" s="5"/>
      <c r="W660" s="5"/>
      <c r="X660" s="5"/>
      <c r="Y660" s="5"/>
      <c r="Z660" s="5"/>
      <c r="AA660" s="5"/>
      <c r="AB660" s="5"/>
      <c r="AC660" s="5"/>
      <c r="AD660" s="56"/>
      <c r="AE660" s="56"/>
      <c r="AF660" s="56"/>
    </row>
    <row r="661" spans="1:32" ht="112.5" x14ac:dyDescent="0.25">
      <c r="A661" s="21">
        <v>654</v>
      </c>
      <c r="B661" s="5"/>
      <c r="C661" s="46"/>
      <c r="D661" s="5"/>
      <c r="E661" s="46"/>
      <c r="F661" s="5"/>
      <c r="G661" s="46"/>
      <c r="H661" s="5" t="s">
        <v>3019</v>
      </c>
      <c r="I661" s="78">
        <v>44652</v>
      </c>
      <c r="J661" s="8">
        <v>44927</v>
      </c>
      <c r="K661" s="5" t="s">
        <v>2032</v>
      </c>
      <c r="L661" s="52">
        <v>43774</v>
      </c>
      <c r="M661" s="53">
        <v>1198600001489</v>
      </c>
      <c r="N661" s="51">
        <v>8603239386</v>
      </c>
      <c r="O661" s="35"/>
      <c r="P661" s="5"/>
      <c r="Q661" s="5"/>
      <c r="R661" s="60"/>
      <c r="S661" s="35" t="s">
        <v>2153</v>
      </c>
      <c r="T661" s="5"/>
      <c r="U661" s="11">
        <f t="shared" si="10"/>
        <v>0</v>
      </c>
      <c r="V661" s="5"/>
      <c r="W661" s="5"/>
      <c r="X661" s="5"/>
      <c r="Y661" s="5"/>
      <c r="Z661" s="5"/>
      <c r="AA661" s="5"/>
      <c r="AB661" s="5"/>
      <c r="AC661" s="5"/>
      <c r="AD661" s="56"/>
      <c r="AE661" s="56"/>
      <c r="AF661" s="56"/>
    </row>
    <row r="662" spans="1:32" ht="131.25" x14ac:dyDescent="0.25">
      <c r="A662" s="21">
        <v>655</v>
      </c>
      <c r="B662" s="5"/>
      <c r="C662" s="46"/>
      <c r="D662" s="5"/>
      <c r="E662" s="46"/>
      <c r="F662" s="5"/>
      <c r="G662" s="46"/>
      <c r="H662" s="5" t="s">
        <v>3019</v>
      </c>
      <c r="I662" s="78">
        <v>44652</v>
      </c>
      <c r="J662" s="8">
        <v>44927</v>
      </c>
      <c r="K662" s="5" t="s">
        <v>2033</v>
      </c>
      <c r="L662" s="52">
        <v>43915</v>
      </c>
      <c r="M662" s="53">
        <v>1208600003600</v>
      </c>
      <c r="N662" s="51">
        <v>8603240960</v>
      </c>
      <c r="O662" s="35"/>
      <c r="P662" s="5"/>
      <c r="Q662" s="5"/>
      <c r="R662" s="60"/>
      <c r="S662" s="35" t="s">
        <v>2154</v>
      </c>
      <c r="T662" s="5"/>
      <c r="U662" s="11">
        <f t="shared" si="10"/>
        <v>0</v>
      </c>
      <c r="V662" s="5"/>
      <c r="W662" s="5"/>
      <c r="X662" s="5"/>
      <c r="Y662" s="5"/>
      <c r="Z662" s="5"/>
      <c r="AA662" s="5"/>
      <c r="AB662" s="5"/>
      <c r="AC662" s="5"/>
      <c r="AD662" s="56"/>
      <c r="AE662" s="56"/>
      <c r="AF662" s="56"/>
    </row>
    <row r="663" spans="1:32" ht="93.75" x14ac:dyDescent="0.25">
      <c r="A663" s="21">
        <v>656</v>
      </c>
      <c r="B663" s="5"/>
      <c r="C663" s="46"/>
      <c r="D663" s="5"/>
      <c r="E663" s="46"/>
      <c r="F663" s="5"/>
      <c r="G663" s="46"/>
      <c r="H663" s="5" t="s">
        <v>3019</v>
      </c>
      <c r="I663" s="78">
        <v>44652</v>
      </c>
      <c r="J663" s="8">
        <v>44927</v>
      </c>
      <c r="K663" s="5" t="s">
        <v>2034</v>
      </c>
      <c r="L663" s="52">
        <v>40904</v>
      </c>
      <c r="M663" s="53">
        <v>1118624000725</v>
      </c>
      <c r="N663" s="51">
        <v>8603999147</v>
      </c>
      <c r="O663" s="35"/>
      <c r="P663" s="5"/>
      <c r="Q663" s="5"/>
      <c r="R663" s="60"/>
      <c r="S663" s="35" t="s">
        <v>2155</v>
      </c>
      <c r="T663" s="5"/>
      <c r="U663" s="11">
        <f t="shared" si="10"/>
        <v>0</v>
      </c>
      <c r="V663" s="5"/>
      <c r="W663" s="5"/>
      <c r="X663" s="5"/>
      <c r="Y663" s="5"/>
      <c r="Z663" s="5"/>
      <c r="AA663" s="5"/>
      <c r="AB663" s="5"/>
      <c r="AC663" s="5"/>
      <c r="AD663" s="56"/>
      <c r="AE663" s="56"/>
      <c r="AF663" s="56"/>
    </row>
    <row r="664" spans="1:32" ht="75" x14ac:dyDescent="0.25">
      <c r="A664" s="21">
        <v>657</v>
      </c>
      <c r="B664" s="5"/>
      <c r="C664" s="46"/>
      <c r="D664" s="5"/>
      <c r="E664" s="46"/>
      <c r="F664" s="5"/>
      <c r="G664" s="46"/>
      <c r="H664" s="5" t="s">
        <v>3019</v>
      </c>
      <c r="I664" s="78">
        <v>44652</v>
      </c>
      <c r="J664" s="8">
        <v>44927</v>
      </c>
      <c r="K664" s="5" t="s">
        <v>2035</v>
      </c>
      <c r="L664" s="52">
        <v>36374</v>
      </c>
      <c r="M664" s="53">
        <v>1028600965040</v>
      </c>
      <c r="N664" s="51">
        <v>8603091490</v>
      </c>
      <c r="O664" s="35"/>
      <c r="P664" s="5"/>
      <c r="Q664" s="5"/>
      <c r="R664" s="60"/>
      <c r="S664" s="35" t="s">
        <v>2156</v>
      </c>
      <c r="T664" s="5"/>
      <c r="U664" s="11">
        <f t="shared" si="10"/>
        <v>0</v>
      </c>
      <c r="V664" s="5"/>
      <c r="W664" s="5"/>
      <c r="X664" s="5"/>
      <c r="Y664" s="5"/>
      <c r="Z664" s="5"/>
      <c r="AA664" s="5"/>
      <c r="AB664" s="5"/>
      <c r="AC664" s="5"/>
      <c r="AD664" s="56"/>
      <c r="AE664" s="56"/>
      <c r="AF664" s="56"/>
    </row>
    <row r="665" spans="1:32" ht="56.25" x14ac:dyDescent="0.25">
      <c r="A665" s="21">
        <v>658</v>
      </c>
      <c r="B665" s="5"/>
      <c r="C665" s="46"/>
      <c r="D665" s="5"/>
      <c r="E665" s="46"/>
      <c r="F665" s="5"/>
      <c r="G665" s="46"/>
      <c r="H665" s="5" t="s">
        <v>3019</v>
      </c>
      <c r="I665" s="78">
        <v>44652</v>
      </c>
      <c r="J665" s="8">
        <v>44927</v>
      </c>
      <c r="K665" s="5" t="s">
        <v>2036</v>
      </c>
      <c r="L665" s="52">
        <v>41752</v>
      </c>
      <c r="M665" s="53">
        <v>1148600000438</v>
      </c>
      <c r="N665" s="51">
        <v>8603998256</v>
      </c>
      <c r="O665" s="35"/>
      <c r="P665" s="5"/>
      <c r="Q665" s="5"/>
      <c r="R665" s="60"/>
      <c r="S665" s="35" t="s">
        <v>2157</v>
      </c>
      <c r="T665" s="5"/>
      <c r="U665" s="11">
        <f t="shared" si="10"/>
        <v>0</v>
      </c>
      <c r="V665" s="5"/>
      <c r="W665" s="5"/>
      <c r="X665" s="5"/>
      <c r="Y665" s="5"/>
      <c r="Z665" s="5"/>
      <c r="AA665" s="5"/>
      <c r="AB665" s="5"/>
      <c r="AC665" s="5"/>
      <c r="AD665" s="56"/>
      <c r="AE665" s="56"/>
      <c r="AF665" s="56"/>
    </row>
    <row r="666" spans="1:32" ht="75" x14ac:dyDescent="0.25">
      <c r="A666" s="21">
        <v>659</v>
      </c>
      <c r="B666" s="5"/>
      <c r="C666" s="46"/>
      <c r="D666" s="5"/>
      <c r="E666" s="46"/>
      <c r="F666" s="5"/>
      <c r="G666" s="46"/>
      <c r="H666" s="5" t="s">
        <v>3019</v>
      </c>
      <c r="I666" s="78">
        <v>44652</v>
      </c>
      <c r="J666" s="8">
        <v>44927</v>
      </c>
      <c r="K666" s="5" t="s">
        <v>2037</v>
      </c>
      <c r="L666" s="52">
        <v>42530</v>
      </c>
      <c r="M666" s="53">
        <v>1168600050706</v>
      </c>
      <c r="N666" s="51">
        <v>8603222760</v>
      </c>
      <c r="O666" s="35"/>
      <c r="P666" s="5"/>
      <c r="Q666" s="5"/>
      <c r="R666" s="60"/>
      <c r="S666" s="35" t="s">
        <v>2158</v>
      </c>
      <c r="T666" s="5"/>
      <c r="U666" s="11">
        <f t="shared" si="10"/>
        <v>0</v>
      </c>
      <c r="V666" s="5"/>
      <c r="W666" s="5"/>
      <c r="X666" s="5"/>
      <c r="Y666" s="5"/>
      <c r="Z666" s="5"/>
      <c r="AA666" s="5"/>
      <c r="AB666" s="5"/>
      <c r="AC666" s="5"/>
      <c r="AD666" s="56"/>
      <c r="AE666" s="56"/>
      <c r="AF666" s="56"/>
    </row>
    <row r="667" spans="1:32" ht="131.25" x14ac:dyDescent="0.25">
      <c r="A667" s="21">
        <v>660</v>
      </c>
      <c r="B667" s="5"/>
      <c r="C667" s="46"/>
      <c r="D667" s="5"/>
      <c r="E667" s="46"/>
      <c r="F667" s="5"/>
      <c r="G667" s="46"/>
      <c r="H667" s="5" t="s">
        <v>3019</v>
      </c>
      <c r="I667" s="78">
        <v>44652</v>
      </c>
      <c r="J667" s="8">
        <v>44927</v>
      </c>
      <c r="K667" s="5" t="s">
        <v>2038</v>
      </c>
      <c r="L667" s="52">
        <v>43012</v>
      </c>
      <c r="M667" s="53">
        <v>1178600001458</v>
      </c>
      <c r="N667" s="51">
        <v>8603230270</v>
      </c>
      <c r="O667" s="35"/>
      <c r="P667" s="5"/>
      <c r="Q667" s="5"/>
      <c r="R667" s="60"/>
      <c r="S667" s="35" t="s">
        <v>2159</v>
      </c>
      <c r="T667" s="5"/>
      <c r="U667" s="11">
        <f t="shared" si="10"/>
        <v>0</v>
      </c>
      <c r="V667" s="5"/>
      <c r="W667" s="5"/>
      <c r="X667" s="5"/>
      <c r="Y667" s="5"/>
      <c r="Z667" s="5"/>
      <c r="AA667" s="5"/>
      <c r="AB667" s="5"/>
      <c r="AC667" s="5"/>
      <c r="AD667" s="56"/>
      <c r="AE667" s="56"/>
      <c r="AF667" s="56"/>
    </row>
    <row r="668" spans="1:32" ht="131.25" x14ac:dyDescent="0.25">
      <c r="A668" s="21">
        <v>661</v>
      </c>
      <c r="B668" s="5"/>
      <c r="C668" s="46"/>
      <c r="D668" s="5"/>
      <c r="E668" s="46"/>
      <c r="F668" s="5"/>
      <c r="G668" s="46"/>
      <c r="H668" s="5" t="s">
        <v>3019</v>
      </c>
      <c r="I668" s="78">
        <v>44652</v>
      </c>
      <c r="J668" s="8">
        <v>44927</v>
      </c>
      <c r="K668" s="5" t="s">
        <v>2039</v>
      </c>
      <c r="L668" s="52">
        <v>43173</v>
      </c>
      <c r="M668" s="53">
        <v>1188600000445</v>
      </c>
      <c r="N668" s="51">
        <v>8603232581</v>
      </c>
      <c r="O668" s="35"/>
      <c r="P668" s="5"/>
      <c r="Q668" s="5"/>
      <c r="R668" s="60"/>
      <c r="S668" s="35" t="s">
        <v>2160</v>
      </c>
      <c r="T668" s="5"/>
      <c r="U668" s="11">
        <f t="shared" si="10"/>
        <v>0</v>
      </c>
      <c r="V668" s="5"/>
      <c r="W668" s="5"/>
      <c r="X668" s="5"/>
      <c r="Y668" s="5"/>
      <c r="Z668" s="5"/>
      <c r="AA668" s="5"/>
      <c r="AB668" s="5"/>
      <c r="AC668" s="5"/>
      <c r="AD668" s="56"/>
      <c r="AE668" s="56"/>
      <c r="AF668" s="56"/>
    </row>
    <row r="669" spans="1:32" ht="93.75" x14ac:dyDescent="0.25">
      <c r="A669" s="21">
        <v>662</v>
      </c>
      <c r="B669" s="5"/>
      <c r="C669" s="46"/>
      <c r="D669" s="5"/>
      <c r="E669" s="46"/>
      <c r="F669" s="5"/>
      <c r="G669" s="46"/>
      <c r="H669" s="5" t="s">
        <v>3019</v>
      </c>
      <c r="I669" s="78">
        <v>44652</v>
      </c>
      <c r="J669" s="8">
        <v>44927</v>
      </c>
      <c r="K669" s="5" t="s">
        <v>2040</v>
      </c>
      <c r="L669" s="52">
        <v>43915</v>
      </c>
      <c r="M669" s="53">
        <v>1208600003589</v>
      </c>
      <c r="N669" s="51">
        <v>8603240952</v>
      </c>
      <c r="O669" s="35"/>
      <c r="P669" s="5"/>
      <c r="Q669" s="5"/>
      <c r="R669" s="60"/>
      <c r="S669" s="35" t="s">
        <v>2161</v>
      </c>
      <c r="T669" s="5"/>
      <c r="U669" s="11">
        <f t="shared" si="10"/>
        <v>0</v>
      </c>
      <c r="V669" s="5"/>
      <c r="W669" s="5"/>
      <c r="X669" s="5"/>
      <c r="Y669" s="5"/>
      <c r="Z669" s="5"/>
      <c r="AA669" s="5"/>
      <c r="AB669" s="5"/>
      <c r="AC669" s="5"/>
      <c r="AD669" s="56"/>
      <c r="AE669" s="56"/>
      <c r="AF669" s="56"/>
    </row>
    <row r="670" spans="1:32" ht="75" x14ac:dyDescent="0.25">
      <c r="A670" s="21">
        <v>663</v>
      </c>
      <c r="B670" s="5"/>
      <c r="C670" s="46"/>
      <c r="D670" s="5"/>
      <c r="E670" s="46"/>
      <c r="F670" s="5"/>
      <c r="G670" s="46"/>
      <c r="H670" s="5" t="s">
        <v>3019</v>
      </c>
      <c r="I670" s="78">
        <v>44652</v>
      </c>
      <c r="J670" s="8">
        <v>44927</v>
      </c>
      <c r="K670" s="5" t="s">
        <v>2041</v>
      </c>
      <c r="L670" s="52">
        <v>43936</v>
      </c>
      <c r="M670" s="53">
        <v>1208600004205</v>
      </c>
      <c r="N670" s="51">
        <v>8603241096</v>
      </c>
      <c r="O670" s="35"/>
      <c r="P670" s="5"/>
      <c r="Q670" s="5"/>
      <c r="R670" s="60"/>
      <c r="S670" s="35" t="s">
        <v>2162</v>
      </c>
      <c r="T670" s="5"/>
      <c r="U670" s="11">
        <f t="shared" si="10"/>
        <v>0</v>
      </c>
      <c r="V670" s="5"/>
      <c r="W670" s="5"/>
      <c r="X670" s="5"/>
      <c r="Y670" s="5"/>
      <c r="Z670" s="5"/>
      <c r="AA670" s="5"/>
      <c r="AB670" s="5"/>
      <c r="AC670" s="5"/>
      <c r="AD670" s="56"/>
      <c r="AE670" s="56"/>
      <c r="AF670" s="56"/>
    </row>
    <row r="671" spans="1:32" ht="75" x14ac:dyDescent="0.25">
      <c r="A671" s="21">
        <v>664</v>
      </c>
      <c r="B671" s="5"/>
      <c r="C671" s="46"/>
      <c r="D671" s="5"/>
      <c r="E671" s="46"/>
      <c r="F671" s="5"/>
      <c r="G671" s="46"/>
      <c r="H671" s="5" t="s">
        <v>3019</v>
      </c>
      <c r="I671" s="78">
        <v>44652</v>
      </c>
      <c r="J671" s="8">
        <v>44927</v>
      </c>
      <c r="K671" s="5" t="s">
        <v>2042</v>
      </c>
      <c r="L671" s="52">
        <v>36207</v>
      </c>
      <c r="M671" s="53">
        <v>1028600005720</v>
      </c>
      <c r="N671" s="51">
        <v>8603031740</v>
      </c>
      <c r="O671" s="35"/>
      <c r="P671" s="5"/>
      <c r="Q671" s="5"/>
      <c r="R671" s="60"/>
      <c r="S671" s="35" t="s">
        <v>2163</v>
      </c>
      <c r="T671" s="5"/>
      <c r="U671" s="11">
        <f t="shared" si="10"/>
        <v>0</v>
      </c>
      <c r="V671" s="5"/>
      <c r="W671" s="5"/>
      <c r="X671" s="5"/>
      <c r="Y671" s="5"/>
      <c r="Z671" s="5"/>
      <c r="AA671" s="5"/>
      <c r="AB671" s="5"/>
      <c r="AC671" s="5"/>
      <c r="AD671" s="56"/>
      <c r="AE671" s="56"/>
      <c r="AF671" s="56"/>
    </row>
    <row r="672" spans="1:32" ht="112.5" x14ac:dyDescent="0.25">
      <c r="A672" s="21">
        <v>665</v>
      </c>
      <c r="B672" s="5"/>
      <c r="C672" s="46"/>
      <c r="D672" s="5"/>
      <c r="E672" s="46"/>
      <c r="F672" s="5"/>
      <c r="G672" s="46"/>
      <c r="H672" s="5" t="s">
        <v>3019</v>
      </c>
      <c r="I672" s="78">
        <v>44652</v>
      </c>
      <c r="J672" s="8">
        <v>44927</v>
      </c>
      <c r="K672" s="5" t="s">
        <v>2043</v>
      </c>
      <c r="L672" s="52">
        <v>43784</v>
      </c>
      <c r="M672" s="53">
        <v>1198600001555</v>
      </c>
      <c r="N672" s="51">
        <v>8603239594</v>
      </c>
      <c r="O672" s="35"/>
      <c r="P672" s="5"/>
      <c r="Q672" s="5"/>
      <c r="R672" s="60"/>
      <c r="S672" s="35" t="s">
        <v>2164</v>
      </c>
      <c r="T672" s="5"/>
      <c r="U672" s="11">
        <f t="shared" si="10"/>
        <v>0</v>
      </c>
      <c r="V672" s="5"/>
      <c r="W672" s="5"/>
      <c r="X672" s="5"/>
      <c r="Y672" s="5"/>
      <c r="Z672" s="5"/>
      <c r="AA672" s="5"/>
      <c r="AB672" s="5"/>
      <c r="AC672" s="5"/>
      <c r="AD672" s="56"/>
      <c r="AE672" s="56"/>
      <c r="AF672" s="56"/>
    </row>
    <row r="673" spans="1:32" ht="56.25" x14ac:dyDescent="0.25">
      <c r="A673" s="21">
        <v>666</v>
      </c>
      <c r="B673" s="5"/>
      <c r="C673" s="46"/>
      <c r="D673" s="5"/>
      <c r="E673" s="46"/>
      <c r="F673" s="5"/>
      <c r="G673" s="46"/>
      <c r="H673" s="5" t="s">
        <v>3019</v>
      </c>
      <c r="I673" s="78">
        <v>44652</v>
      </c>
      <c r="J673" s="8">
        <v>44927</v>
      </c>
      <c r="K673" s="5" t="s">
        <v>2044</v>
      </c>
      <c r="L673" s="52">
        <v>38079</v>
      </c>
      <c r="M673" s="53">
        <v>1048600506866</v>
      </c>
      <c r="N673" s="51">
        <v>8603114683</v>
      </c>
      <c r="O673" s="35"/>
      <c r="P673" s="5"/>
      <c r="Q673" s="5"/>
      <c r="R673" s="60"/>
      <c r="S673" s="35" t="s">
        <v>2165</v>
      </c>
      <c r="T673" s="5"/>
      <c r="U673" s="11">
        <f t="shared" si="10"/>
        <v>0</v>
      </c>
      <c r="V673" s="5"/>
      <c r="W673" s="5"/>
      <c r="X673" s="5"/>
      <c r="Y673" s="5"/>
      <c r="Z673" s="5"/>
      <c r="AA673" s="5"/>
      <c r="AB673" s="5"/>
      <c r="AC673" s="5"/>
      <c r="AD673" s="56"/>
      <c r="AE673" s="56"/>
      <c r="AF673" s="56"/>
    </row>
    <row r="674" spans="1:32" ht="75" x14ac:dyDescent="0.25">
      <c r="A674" s="21">
        <v>667</v>
      </c>
      <c r="B674" s="5"/>
      <c r="C674" s="46"/>
      <c r="D674" s="5"/>
      <c r="E674" s="46"/>
      <c r="F674" s="5"/>
      <c r="G674" s="46"/>
      <c r="H674" s="5" t="s">
        <v>3019</v>
      </c>
      <c r="I674" s="78">
        <v>44652</v>
      </c>
      <c r="J674" s="8">
        <v>44927</v>
      </c>
      <c r="K674" s="5" t="s">
        <v>2045</v>
      </c>
      <c r="L674" s="52">
        <v>42955</v>
      </c>
      <c r="M674" s="53">
        <v>1178600001183</v>
      </c>
      <c r="N674" s="51">
        <v>8603229571</v>
      </c>
      <c r="O674" s="35"/>
      <c r="P674" s="5"/>
      <c r="Q674" s="5"/>
      <c r="R674" s="60"/>
      <c r="S674" s="35" t="s">
        <v>2166</v>
      </c>
      <c r="T674" s="5"/>
      <c r="U674" s="11">
        <f t="shared" si="10"/>
        <v>0</v>
      </c>
      <c r="V674" s="5"/>
      <c r="W674" s="5"/>
      <c r="X674" s="5"/>
      <c r="Y674" s="5"/>
      <c r="Z674" s="5"/>
      <c r="AA674" s="5"/>
      <c r="AB674" s="5"/>
      <c r="AC674" s="5"/>
      <c r="AD674" s="56"/>
      <c r="AE674" s="56"/>
      <c r="AF674" s="56"/>
    </row>
    <row r="675" spans="1:32" ht="37.5" x14ac:dyDescent="0.25">
      <c r="A675" s="21">
        <v>668</v>
      </c>
      <c r="B675" s="5"/>
      <c r="C675" s="46"/>
      <c r="D675" s="5"/>
      <c r="E675" s="46"/>
      <c r="F675" s="5"/>
      <c r="G675" s="46"/>
      <c r="H675" s="5" t="s">
        <v>3019</v>
      </c>
      <c r="I675" s="78">
        <v>44652</v>
      </c>
      <c r="J675" s="8">
        <v>44927</v>
      </c>
      <c r="K675" s="5" t="s">
        <v>2046</v>
      </c>
      <c r="L675" s="52">
        <v>43521</v>
      </c>
      <c r="M675" s="53">
        <v>1198600000235</v>
      </c>
      <c r="N675" s="51">
        <v>8603236917</v>
      </c>
      <c r="O675" s="35"/>
      <c r="P675" s="5"/>
      <c r="Q675" s="5"/>
      <c r="R675" s="60"/>
      <c r="S675" s="35" t="s">
        <v>2167</v>
      </c>
      <c r="T675" s="5"/>
      <c r="U675" s="11">
        <f t="shared" si="10"/>
        <v>0</v>
      </c>
      <c r="V675" s="5"/>
      <c r="W675" s="5"/>
      <c r="X675" s="5"/>
      <c r="Y675" s="5"/>
      <c r="Z675" s="5"/>
      <c r="AA675" s="5"/>
      <c r="AB675" s="5"/>
      <c r="AC675" s="5"/>
      <c r="AD675" s="56"/>
      <c r="AE675" s="56"/>
      <c r="AF675" s="56"/>
    </row>
    <row r="676" spans="1:32" ht="75" x14ac:dyDescent="0.25">
      <c r="A676" s="21">
        <v>669</v>
      </c>
      <c r="B676" s="5"/>
      <c r="C676" s="46"/>
      <c r="D676" s="5"/>
      <c r="E676" s="46"/>
      <c r="F676" s="5"/>
      <c r="G676" s="46"/>
      <c r="H676" s="5" t="s">
        <v>3019</v>
      </c>
      <c r="I676" s="78">
        <v>44652</v>
      </c>
      <c r="J676" s="8">
        <v>44927</v>
      </c>
      <c r="K676" s="5" t="s">
        <v>2047</v>
      </c>
      <c r="L676" s="52">
        <v>35828</v>
      </c>
      <c r="M676" s="53">
        <v>1028600942700</v>
      </c>
      <c r="N676" s="51">
        <v>8603082752</v>
      </c>
      <c r="O676" s="35"/>
      <c r="P676" s="5"/>
      <c r="Q676" s="5"/>
      <c r="R676" s="60"/>
      <c r="S676" s="35" t="s">
        <v>2168</v>
      </c>
      <c r="T676" s="5"/>
      <c r="U676" s="11">
        <f t="shared" si="10"/>
        <v>0</v>
      </c>
      <c r="V676" s="5"/>
      <c r="W676" s="5"/>
      <c r="X676" s="5"/>
      <c r="Y676" s="5"/>
      <c r="Z676" s="5"/>
      <c r="AA676" s="5"/>
      <c r="AB676" s="5"/>
      <c r="AC676" s="5"/>
      <c r="AD676" s="56"/>
      <c r="AE676" s="56"/>
      <c r="AF676" s="56"/>
    </row>
    <row r="677" spans="1:32" ht="56.25" x14ac:dyDescent="0.25">
      <c r="A677" s="21">
        <v>670</v>
      </c>
      <c r="B677" s="5"/>
      <c r="C677" s="46"/>
      <c r="D677" s="5"/>
      <c r="E677" s="46"/>
      <c r="F677" s="5"/>
      <c r="G677" s="46"/>
      <c r="H677" s="5" t="s">
        <v>3019</v>
      </c>
      <c r="I677" s="78">
        <v>43647</v>
      </c>
      <c r="J677" s="8">
        <v>44927</v>
      </c>
      <c r="K677" s="5" t="s">
        <v>2048</v>
      </c>
      <c r="L677" s="52">
        <v>41996</v>
      </c>
      <c r="M677" s="53" t="s">
        <v>2169</v>
      </c>
      <c r="N677" s="53" t="s">
        <v>2170</v>
      </c>
      <c r="O677" s="35"/>
      <c r="P677" s="5"/>
      <c r="Q677" s="5"/>
      <c r="R677" s="60"/>
      <c r="S677" s="35" t="s">
        <v>2171</v>
      </c>
      <c r="T677" s="5"/>
      <c r="U677" s="11">
        <f t="shared" si="10"/>
        <v>0</v>
      </c>
      <c r="V677" s="5"/>
      <c r="W677" s="5"/>
      <c r="X677" s="5"/>
      <c r="Y677" s="5"/>
      <c r="Z677" s="5"/>
      <c r="AA677" s="5"/>
      <c r="AB677" s="5"/>
      <c r="AC677" s="5"/>
      <c r="AD677" s="56"/>
      <c r="AE677" s="56"/>
      <c r="AF677" s="56"/>
    </row>
    <row r="678" spans="1:32" ht="56.25" x14ac:dyDescent="0.25">
      <c r="A678" s="21">
        <v>671</v>
      </c>
      <c r="B678" s="5"/>
      <c r="C678" s="46"/>
      <c r="D678" s="5"/>
      <c r="E678" s="46"/>
      <c r="F678" s="5"/>
      <c r="G678" s="46"/>
      <c r="H678" s="5" t="s">
        <v>3019</v>
      </c>
      <c r="I678" s="78">
        <v>44013</v>
      </c>
      <c r="J678" s="8">
        <v>44927</v>
      </c>
      <c r="K678" s="5" t="s">
        <v>2049</v>
      </c>
      <c r="L678" s="52">
        <v>42143</v>
      </c>
      <c r="M678" s="53" t="s">
        <v>3314</v>
      </c>
      <c r="N678" s="53" t="s">
        <v>2172</v>
      </c>
      <c r="O678" s="35"/>
      <c r="P678" s="5"/>
      <c r="Q678" s="5"/>
      <c r="R678" s="60"/>
      <c r="S678" s="35" t="s">
        <v>2173</v>
      </c>
      <c r="T678" s="5"/>
      <c r="U678" s="11">
        <f t="shared" si="10"/>
        <v>0</v>
      </c>
      <c r="V678" s="5"/>
      <c r="W678" s="5"/>
      <c r="X678" s="5"/>
      <c r="Y678" s="5"/>
      <c r="Z678" s="5"/>
      <c r="AA678" s="5"/>
      <c r="AB678" s="5"/>
      <c r="AC678" s="5"/>
      <c r="AD678" s="56"/>
      <c r="AE678" s="56"/>
      <c r="AF678" s="56"/>
    </row>
    <row r="679" spans="1:32" ht="56.25" x14ac:dyDescent="0.25">
      <c r="A679" s="21">
        <v>672</v>
      </c>
      <c r="B679" s="5"/>
      <c r="C679" s="46"/>
      <c r="D679" s="5"/>
      <c r="E679" s="46"/>
      <c r="F679" s="5"/>
      <c r="G679" s="46"/>
      <c r="H679" s="5" t="s">
        <v>3019</v>
      </c>
      <c r="I679" s="78">
        <v>43647</v>
      </c>
      <c r="J679" s="8">
        <v>44927</v>
      </c>
      <c r="K679" s="5" t="s">
        <v>2050</v>
      </c>
      <c r="L679" s="52">
        <v>43063</v>
      </c>
      <c r="M679" s="53" t="s">
        <v>2174</v>
      </c>
      <c r="N679" s="53" t="s">
        <v>2175</v>
      </c>
      <c r="O679" s="35"/>
      <c r="P679" s="5"/>
      <c r="Q679" s="5"/>
      <c r="R679" s="60"/>
      <c r="S679" s="35" t="s">
        <v>2176</v>
      </c>
      <c r="T679" s="5"/>
      <c r="U679" s="11">
        <f t="shared" si="10"/>
        <v>0</v>
      </c>
      <c r="V679" s="5"/>
      <c r="W679" s="5"/>
      <c r="X679" s="5"/>
      <c r="Y679" s="5"/>
      <c r="Z679" s="5"/>
      <c r="AA679" s="5"/>
      <c r="AB679" s="5"/>
      <c r="AC679" s="5"/>
      <c r="AD679" s="56"/>
      <c r="AE679" s="56"/>
      <c r="AF679" s="56"/>
    </row>
    <row r="680" spans="1:32" ht="56.25" x14ac:dyDescent="0.25">
      <c r="A680" s="21">
        <v>673</v>
      </c>
      <c r="B680" s="5"/>
      <c r="C680" s="46"/>
      <c r="D680" s="5"/>
      <c r="E680" s="46"/>
      <c r="F680" s="5"/>
      <c r="G680" s="46"/>
      <c r="H680" s="5" t="s">
        <v>3019</v>
      </c>
      <c r="I680" s="78">
        <v>43831</v>
      </c>
      <c r="J680" s="8">
        <v>44927</v>
      </c>
      <c r="K680" s="5" t="s">
        <v>2051</v>
      </c>
      <c r="L680" s="52">
        <v>41899</v>
      </c>
      <c r="M680" s="53" t="s">
        <v>2177</v>
      </c>
      <c r="N680" s="53" t="s">
        <v>2178</v>
      </c>
      <c r="O680" s="35"/>
      <c r="P680" s="5"/>
      <c r="Q680" s="5"/>
      <c r="R680" s="60"/>
      <c r="S680" s="35" t="s">
        <v>2179</v>
      </c>
      <c r="T680" s="5"/>
      <c r="U680" s="11">
        <f t="shared" si="10"/>
        <v>0</v>
      </c>
      <c r="V680" s="5"/>
      <c r="W680" s="5"/>
      <c r="X680" s="5"/>
      <c r="Y680" s="5"/>
      <c r="Z680" s="5"/>
      <c r="AA680" s="5"/>
      <c r="AB680" s="5"/>
      <c r="AC680" s="5"/>
      <c r="AD680" s="56"/>
      <c r="AE680" s="56"/>
      <c r="AF680" s="56"/>
    </row>
    <row r="681" spans="1:32" ht="56.25" x14ac:dyDescent="0.25">
      <c r="A681" s="21">
        <v>674</v>
      </c>
      <c r="B681" s="5"/>
      <c r="C681" s="46"/>
      <c r="D681" s="5"/>
      <c r="E681" s="46"/>
      <c r="F681" s="5"/>
      <c r="G681" s="46"/>
      <c r="H681" s="5" t="s">
        <v>3019</v>
      </c>
      <c r="I681" s="78">
        <v>43831</v>
      </c>
      <c r="J681" s="8">
        <v>44927</v>
      </c>
      <c r="K681" s="5" t="s">
        <v>2052</v>
      </c>
      <c r="L681" s="52">
        <v>39387</v>
      </c>
      <c r="M681" s="53" t="s">
        <v>3315</v>
      </c>
      <c r="N681" s="53" t="s">
        <v>2180</v>
      </c>
      <c r="O681" s="35"/>
      <c r="P681" s="5"/>
      <c r="Q681" s="5"/>
      <c r="R681" s="60"/>
      <c r="S681" s="35" t="s">
        <v>2181</v>
      </c>
      <c r="T681" s="5"/>
      <c r="U681" s="11">
        <f t="shared" si="10"/>
        <v>0</v>
      </c>
      <c r="V681" s="5"/>
      <c r="W681" s="5"/>
      <c r="X681" s="5"/>
      <c r="Y681" s="5"/>
      <c r="Z681" s="5"/>
      <c r="AA681" s="5"/>
      <c r="AB681" s="5"/>
      <c r="AC681" s="5"/>
      <c r="AD681" s="56"/>
      <c r="AE681" s="56"/>
      <c r="AF681" s="56"/>
    </row>
    <row r="682" spans="1:32" ht="56.25" x14ac:dyDescent="0.25">
      <c r="A682" s="21">
        <v>675</v>
      </c>
      <c r="B682" s="5"/>
      <c r="C682" s="46"/>
      <c r="D682" s="5"/>
      <c r="E682" s="46"/>
      <c r="F682" s="5"/>
      <c r="G682" s="46"/>
      <c r="H682" s="5" t="s">
        <v>3019</v>
      </c>
      <c r="I682" s="78">
        <v>43647</v>
      </c>
      <c r="J682" s="8">
        <v>44927</v>
      </c>
      <c r="K682" s="5" t="s">
        <v>2053</v>
      </c>
      <c r="L682" s="52">
        <v>42465</v>
      </c>
      <c r="M682" s="53">
        <v>1168617056497</v>
      </c>
      <c r="N682" s="53">
        <v>8603221572</v>
      </c>
      <c r="O682" s="35"/>
      <c r="P682" s="5"/>
      <c r="Q682" s="5"/>
      <c r="R682" s="60"/>
      <c r="S682" s="35" t="s">
        <v>2182</v>
      </c>
      <c r="T682" s="5"/>
      <c r="U682" s="11">
        <f t="shared" si="10"/>
        <v>0</v>
      </c>
      <c r="V682" s="5"/>
      <c r="W682" s="5"/>
      <c r="X682" s="5"/>
      <c r="Y682" s="5"/>
      <c r="Z682" s="5"/>
      <c r="AA682" s="5"/>
      <c r="AB682" s="5"/>
      <c r="AC682" s="5"/>
      <c r="AD682" s="56"/>
      <c r="AE682" s="56"/>
      <c r="AF682" s="56"/>
    </row>
    <row r="683" spans="1:32" ht="75" x14ac:dyDescent="0.25">
      <c r="A683" s="21">
        <v>676</v>
      </c>
      <c r="B683" s="5"/>
      <c r="C683" s="46"/>
      <c r="D683" s="5"/>
      <c r="E683" s="46"/>
      <c r="F683" s="5"/>
      <c r="G683" s="46"/>
      <c r="H683" s="5" t="s">
        <v>3019</v>
      </c>
      <c r="I683" s="78">
        <v>43647</v>
      </c>
      <c r="J683" s="8">
        <v>44927</v>
      </c>
      <c r="K683" s="5" t="s">
        <v>2054</v>
      </c>
      <c r="L683" s="52" t="s">
        <v>2183</v>
      </c>
      <c r="M683" s="53">
        <v>1148603007750</v>
      </c>
      <c r="N683" s="53">
        <v>8603211648</v>
      </c>
      <c r="O683" s="35"/>
      <c r="P683" s="5"/>
      <c r="Q683" s="5"/>
      <c r="R683" s="60"/>
      <c r="S683" s="35" t="s">
        <v>2184</v>
      </c>
      <c r="T683" s="5"/>
      <c r="U683" s="11">
        <f t="shared" si="10"/>
        <v>0</v>
      </c>
      <c r="V683" s="5"/>
      <c r="W683" s="5"/>
      <c r="X683" s="5"/>
      <c r="Y683" s="5"/>
      <c r="Z683" s="5"/>
      <c r="AA683" s="5"/>
      <c r="AB683" s="5"/>
      <c r="AC683" s="5"/>
      <c r="AD683" s="56"/>
      <c r="AE683" s="56"/>
      <c r="AF683" s="56"/>
    </row>
    <row r="684" spans="1:32" ht="56.25" x14ac:dyDescent="0.25">
      <c r="A684" s="21">
        <v>677</v>
      </c>
      <c r="B684" s="5"/>
      <c r="C684" s="46"/>
      <c r="D684" s="5"/>
      <c r="E684" s="46"/>
      <c r="F684" s="5"/>
      <c r="G684" s="46"/>
      <c r="H684" s="5" t="s">
        <v>3019</v>
      </c>
      <c r="I684" s="78">
        <v>43647</v>
      </c>
      <c r="J684" s="8">
        <v>44927</v>
      </c>
      <c r="K684" s="5" t="s">
        <v>2055</v>
      </c>
      <c r="L684" s="52">
        <v>39401</v>
      </c>
      <c r="M684" s="53" t="s">
        <v>3316</v>
      </c>
      <c r="N684" s="53" t="s">
        <v>2185</v>
      </c>
      <c r="O684" s="35"/>
      <c r="P684" s="5"/>
      <c r="Q684" s="5"/>
      <c r="R684" s="60"/>
      <c r="S684" s="35" t="s">
        <v>2186</v>
      </c>
      <c r="T684" s="5"/>
      <c r="U684" s="11">
        <f t="shared" si="10"/>
        <v>0</v>
      </c>
      <c r="V684" s="5"/>
      <c r="W684" s="5"/>
      <c r="X684" s="5"/>
      <c r="Y684" s="5"/>
      <c r="Z684" s="5"/>
      <c r="AA684" s="5"/>
      <c r="AB684" s="5"/>
      <c r="AC684" s="5"/>
      <c r="AD684" s="56"/>
      <c r="AE684" s="56"/>
      <c r="AF684" s="56"/>
    </row>
    <row r="685" spans="1:32" ht="37.5" x14ac:dyDescent="0.25">
      <c r="A685" s="21">
        <v>678</v>
      </c>
      <c r="B685" s="5"/>
      <c r="C685" s="46"/>
      <c r="D685" s="5"/>
      <c r="E685" s="46"/>
      <c r="F685" s="5"/>
      <c r="G685" s="46"/>
      <c r="H685" s="5" t="s">
        <v>3019</v>
      </c>
      <c r="I685" s="78">
        <v>44105</v>
      </c>
      <c r="J685" s="8">
        <v>44927</v>
      </c>
      <c r="K685" s="5" t="s">
        <v>2056</v>
      </c>
      <c r="L685" s="52">
        <v>37574</v>
      </c>
      <c r="M685" s="53">
        <v>1028600954458</v>
      </c>
      <c r="N685" s="53">
        <v>8603039059</v>
      </c>
      <c r="O685" s="35"/>
      <c r="P685" s="5"/>
      <c r="Q685" s="5"/>
      <c r="R685" s="60"/>
      <c r="S685" s="35" t="s">
        <v>2187</v>
      </c>
      <c r="T685" s="5"/>
      <c r="U685" s="11">
        <f t="shared" si="10"/>
        <v>0</v>
      </c>
      <c r="V685" s="5"/>
      <c r="W685" s="5"/>
      <c r="X685" s="5"/>
      <c r="Y685" s="5"/>
      <c r="Z685" s="5"/>
      <c r="AA685" s="5"/>
      <c r="AB685" s="5"/>
      <c r="AC685" s="5"/>
      <c r="AD685" s="56"/>
      <c r="AE685" s="56"/>
      <c r="AF685" s="56"/>
    </row>
    <row r="686" spans="1:32" ht="37.5" x14ac:dyDescent="0.25">
      <c r="A686" s="21">
        <v>679</v>
      </c>
      <c r="B686" s="5"/>
      <c r="C686" s="46"/>
      <c r="D686" s="5"/>
      <c r="E686" s="46"/>
      <c r="F686" s="5"/>
      <c r="G686" s="46"/>
      <c r="H686" s="5" t="s">
        <v>3019</v>
      </c>
      <c r="I686" s="78">
        <v>44742</v>
      </c>
      <c r="J686" s="8">
        <v>44927</v>
      </c>
      <c r="K686" s="5" t="s">
        <v>2057</v>
      </c>
      <c r="L686" s="52">
        <v>40942</v>
      </c>
      <c r="M686" s="53">
        <v>1128603003308</v>
      </c>
      <c r="N686" s="53" t="s">
        <v>2188</v>
      </c>
      <c r="O686" s="35"/>
      <c r="P686" s="5"/>
      <c r="Q686" s="5"/>
      <c r="R686" s="60"/>
      <c r="S686" s="35" t="s">
        <v>2189</v>
      </c>
      <c r="T686" s="5"/>
      <c r="U686" s="11">
        <f t="shared" si="10"/>
        <v>0</v>
      </c>
      <c r="V686" s="5"/>
      <c r="W686" s="5"/>
      <c r="X686" s="5"/>
      <c r="Y686" s="5"/>
      <c r="Z686" s="5"/>
      <c r="AA686" s="5"/>
      <c r="AB686" s="5"/>
      <c r="AC686" s="5"/>
      <c r="AD686" s="56"/>
      <c r="AE686" s="56"/>
      <c r="AF686" s="56"/>
    </row>
    <row r="687" spans="1:32" ht="37.5" x14ac:dyDescent="0.25">
      <c r="A687" s="21">
        <v>680</v>
      </c>
      <c r="B687" s="5"/>
      <c r="C687" s="46"/>
      <c r="D687" s="5"/>
      <c r="E687" s="46"/>
      <c r="F687" s="5"/>
      <c r="G687" s="46"/>
      <c r="H687" s="5" t="s">
        <v>3019</v>
      </c>
      <c r="I687" s="78">
        <v>44470</v>
      </c>
      <c r="J687" s="8">
        <v>44927</v>
      </c>
      <c r="K687" s="5" t="s">
        <v>2058</v>
      </c>
      <c r="L687" s="52">
        <v>40941</v>
      </c>
      <c r="M687" s="53">
        <v>312860303300037</v>
      </c>
      <c r="N687" s="53">
        <v>860318000556</v>
      </c>
      <c r="O687" s="35"/>
      <c r="P687" s="5"/>
      <c r="Q687" s="5"/>
      <c r="R687" s="60"/>
      <c r="S687" s="35" t="s">
        <v>2058</v>
      </c>
      <c r="T687" s="5"/>
      <c r="U687" s="11">
        <f t="shared" si="10"/>
        <v>0</v>
      </c>
      <c r="V687" s="5"/>
      <c r="W687" s="5"/>
      <c r="X687" s="5"/>
      <c r="Y687" s="5"/>
      <c r="Z687" s="5"/>
      <c r="AA687" s="5"/>
      <c r="AB687" s="5"/>
      <c r="AC687" s="5"/>
      <c r="AD687" s="56"/>
      <c r="AE687" s="56"/>
      <c r="AF687" s="56"/>
    </row>
    <row r="688" spans="1:32" ht="37.5" x14ac:dyDescent="0.25">
      <c r="A688" s="21">
        <v>681</v>
      </c>
      <c r="B688" s="5"/>
      <c r="C688" s="46"/>
      <c r="D688" s="5"/>
      <c r="E688" s="46"/>
      <c r="F688" s="5"/>
      <c r="G688" s="46"/>
      <c r="H688" s="5" t="s">
        <v>3019</v>
      </c>
      <c r="I688" s="78">
        <v>43831</v>
      </c>
      <c r="J688" s="8">
        <v>44927</v>
      </c>
      <c r="K688" s="5" t="s">
        <v>2059</v>
      </c>
      <c r="L688" s="52">
        <v>39295</v>
      </c>
      <c r="M688" s="53" t="s">
        <v>3317</v>
      </c>
      <c r="N688" s="53" t="s">
        <v>2190</v>
      </c>
      <c r="O688" s="35"/>
      <c r="P688" s="5"/>
      <c r="Q688" s="5"/>
      <c r="R688" s="60"/>
      <c r="S688" s="35" t="s">
        <v>2191</v>
      </c>
      <c r="T688" s="5"/>
      <c r="U688" s="11">
        <f t="shared" si="10"/>
        <v>0</v>
      </c>
      <c r="V688" s="5"/>
      <c r="W688" s="5"/>
      <c r="X688" s="5"/>
      <c r="Y688" s="5"/>
      <c r="Z688" s="5"/>
      <c r="AA688" s="5"/>
      <c r="AB688" s="5"/>
      <c r="AC688" s="5"/>
      <c r="AD688" s="56"/>
      <c r="AE688" s="56"/>
      <c r="AF688" s="56"/>
    </row>
    <row r="689" spans="1:32" ht="37.5" x14ac:dyDescent="0.25">
      <c r="A689" s="21">
        <v>682</v>
      </c>
      <c r="B689" s="5"/>
      <c r="C689" s="46"/>
      <c r="D689" s="5"/>
      <c r="E689" s="46"/>
      <c r="F689" s="5"/>
      <c r="G689" s="46"/>
      <c r="H689" s="5" t="s">
        <v>3019</v>
      </c>
      <c r="I689" s="78">
        <v>43831</v>
      </c>
      <c r="J689" s="8">
        <v>44927</v>
      </c>
      <c r="K689" s="35" t="s">
        <v>3318</v>
      </c>
      <c r="L689" s="52">
        <v>38365</v>
      </c>
      <c r="M689" s="53" t="s">
        <v>2192</v>
      </c>
      <c r="N689" s="53" t="s">
        <v>2193</v>
      </c>
      <c r="O689" s="35"/>
      <c r="P689" s="5"/>
      <c r="Q689" s="5"/>
      <c r="R689" s="60"/>
      <c r="S689" s="35" t="s">
        <v>2060</v>
      </c>
      <c r="T689" s="5"/>
      <c r="U689" s="11">
        <f t="shared" si="10"/>
        <v>0</v>
      </c>
      <c r="V689" s="5"/>
      <c r="W689" s="5"/>
      <c r="X689" s="5"/>
      <c r="Y689" s="5"/>
      <c r="Z689" s="5"/>
      <c r="AA689" s="5"/>
      <c r="AB689" s="5"/>
      <c r="AC689" s="5"/>
      <c r="AD689" s="56"/>
      <c r="AE689" s="56"/>
      <c r="AF689" s="56"/>
    </row>
    <row r="690" spans="1:32" ht="37.5" x14ac:dyDescent="0.25">
      <c r="A690" s="21">
        <v>683</v>
      </c>
      <c r="B690" s="5"/>
      <c r="C690" s="46"/>
      <c r="D690" s="5"/>
      <c r="E690" s="46"/>
      <c r="F690" s="5"/>
      <c r="G690" s="46"/>
      <c r="H690" s="5" t="s">
        <v>3019</v>
      </c>
      <c r="I690" s="78">
        <v>43647</v>
      </c>
      <c r="J690" s="8">
        <v>44927</v>
      </c>
      <c r="K690" s="35" t="s">
        <v>3319</v>
      </c>
      <c r="L690" s="52">
        <v>40525</v>
      </c>
      <c r="M690" s="53">
        <v>310860334700013</v>
      </c>
      <c r="N690" s="53">
        <v>860307841148</v>
      </c>
      <c r="O690" s="35"/>
      <c r="P690" s="5"/>
      <c r="Q690" s="5"/>
      <c r="R690" s="60"/>
      <c r="S690" s="35" t="s">
        <v>2061</v>
      </c>
      <c r="T690" s="5"/>
      <c r="U690" s="11">
        <f t="shared" si="10"/>
        <v>0</v>
      </c>
      <c r="V690" s="5"/>
      <c r="W690" s="5"/>
      <c r="X690" s="5"/>
      <c r="Y690" s="5"/>
      <c r="Z690" s="5"/>
      <c r="AA690" s="5"/>
      <c r="AB690" s="5"/>
      <c r="AC690" s="5"/>
      <c r="AD690" s="56"/>
      <c r="AE690" s="56"/>
      <c r="AF690" s="56"/>
    </row>
    <row r="691" spans="1:32" ht="37.5" x14ac:dyDescent="0.25">
      <c r="A691" s="21">
        <v>684</v>
      </c>
      <c r="B691" s="5"/>
      <c r="C691" s="46"/>
      <c r="D691" s="5"/>
      <c r="E691" s="46"/>
      <c r="F691" s="5"/>
      <c r="G691" s="46"/>
      <c r="H691" s="5" t="s">
        <v>3019</v>
      </c>
      <c r="I691" s="78">
        <v>44502</v>
      </c>
      <c r="J691" s="8">
        <v>44927</v>
      </c>
      <c r="K691" s="35" t="s">
        <v>3320</v>
      </c>
      <c r="L691" s="52">
        <v>44350</v>
      </c>
      <c r="M691" s="53">
        <v>321861700040444</v>
      </c>
      <c r="N691" s="53">
        <v>860319154407</v>
      </c>
      <c r="O691" s="35"/>
      <c r="P691" s="5"/>
      <c r="Q691" s="5"/>
      <c r="R691" s="60"/>
      <c r="S691" s="35" t="s">
        <v>2062</v>
      </c>
      <c r="T691" s="5"/>
      <c r="U691" s="11">
        <f t="shared" si="10"/>
        <v>0</v>
      </c>
      <c r="V691" s="5"/>
      <c r="W691" s="5"/>
      <c r="X691" s="5"/>
      <c r="Y691" s="5"/>
      <c r="Z691" s="5"/>
      <c r="AA691" s="5"/>
      <c r="AB691" s="5"/>
      <c r="AC691" s="5"/>
      <c r="AD691" s="56"/>
      <c r="AE691" s="56"/>
      <c r="AF691" s="56"/>
    </row>
    <row r="692" spans="1:32" ht="37.5" x14ac:dyDescent="0.25">
      <c r="A692" s="21">
        <v>685</v>
      </c>
      <c r="B692" s="5"/>
      <c r="C692" s="46"/>
      <c r="D692" s="5"/>
      <c r="E692" s="46"/>
      <c r="F692" s="5"/>
      <c r="G692" s="46"/>
      <c r="H692" s="5" t="s">
        <v>3019</v>
      </c>
      <c r="I692" s="78">
        <v>43647</v>
      </c>
      <c r="J692" s="8">
        <v>44927</v>
      </c>
      <c r="K692" s="35" t="s">
        <v>3321</v>
      </c>
      <c r="L692" s="52">
        <v>42657</v>
      </c>
      <c r="M692" s="53">
        <v>316861700118061</v>
      </c>
      <c r="N692" s="53">
        <v>860325657504</v>
      </c>
      <c r="O692" s="35"/>
      <c r="P692" s="5"/>
      <c r="Q692" s="5"/>
      <c r="R692" s="60"/>
      <c r="S692" s="35" t="s">
        <v>2063</v>
      </c>
      <c r="T692" s="5"/>
      <c r="U692" s="11">
        <f t="shared" si="10"/>
        <v>0</v>
      </c>
      <c r="V692" s="5"/>
      <c r="W692" s="5"/>
      <c r="X692" s="5"/>
      <c r="Y692" s="5"/>
      <c r="Z692" s="5"/>
      <c r="AA692" s="5"/>
      <c r="AB692" s="5"/>
      <c r="AC692" s="5"/>
      <c r="AD692" s="56"/>
      <c r="AE692" s="56"/>
      <c r="AF692" s="56"/>
    </row>
    <row r="693" spans="1:32" ht="37.5" x14ac:dyDescent="0.25">
      <c r="A693" s="21">
        <v>686</v>
      </c>
      <c r="B693" s="5"/>
      <c r="C693" s="46"/>
      <c r="D693" s="5"/>
      <c r="E693" s="46"/>
      <c r="F693" s="5"/>
      <c r="G693" s="46"/>
      <c r="H693" s="5" t="s">
        <v>3019</v>
      </c>
      <c r="I693" s="78">
        <v>44223</v>
      </c>
      <c r="J693" s="8">
        <v>44927</v>
      </c>
      <c r="K693" s="35" t="s">
        <v>3322</v>
      </c>
      <c r="L693" s="52">
        <v>43516</v>
      </c>
      <c r="M693" s="53">
        <v>319861700012931</v>
      </c>
      <c r="N693" s="53">
        <v>860318658560</v>
      </c>
      <c r="O693" s="35"/>
      <c r="P693" s="5"/>
      <c r="Q693" s="5"/>
      <c r="R693" s="60"/>
      <c r="S693" s="35" t="s">
        <v>2064</v>
      </c>
      <c r="T693" s="5"/>
      <c r="U693" s="11">
        <f t="shared" si="10"/>
        <v>0</v>
      </c>
      <c r="V693" s="5"/>
      <c r="W693" s="5"/>
      <c r="X693" s="5"/>
      <c r="Y693" s="5"/>
      <c r="Z693" s="5"/>
      <c r="AA693" s="5"/>
      <c r="AB693" s="5"/>
      <c r="AC693" s="5"/>
      <c r="AD693" s="56"/>
      <c r="AE693" s="56"/>
      <c r="AF693" s="56"/>
    </row>
    <row r="694" spans="1:32" ht="37.5" x14ac:dyDescent="0.25">
      <c r="A694" s="21">
        <v>687</v>
      </c>
      <c r="B694" s="5"/>
      <c r="C694" s="46"/>
      <c r="D694" s="5"/>
      <c r="E694" s="46"/>
      <c r="F694" s="5"/>
      <c r="G694" s="46"/>
      <c r="H694" s="5" t="s">
        <v>3019</v>
      </c>
      <c r="I694" s="78">
        <v>43647</v>
      </c>
      <c r="J694" s="8">
        <v>44927</v>
      </c>
      <c r="K694" s="51" t="s">
        <v>3323</v>
      </c>
      <c r="L694" s="52">
        <v>38093</v>
      </c>
      <c r="M694" s="53">
        <v>304860310700065</v>
      </c>
      <c r="N694" s="53">
        <v>860301078353</v>
      </c>
      <c r="O694" s="51"/>
      <c r="P694" s="5"/>
      <c r="Q694" s="5"/>
      <c r="R694" s="60"/>
      <c r="S694" s="51" t="s">
        <v>2065</v>
      </c>
      <c r="T694" s="5"/>
      <c r="U694" s="11">
        <f t="shared" si="10"/>
        <v>0</v>
      </c>
      <c r="V694" s="5"/>
      <c r="W694" s="5"/>
      <c r="X694" s="5"/>
      <c r="Y694" s="5"/>
      <c r="Z694" s="5"/>
      <c r="AA694" s="5"/>
      <c r="AB694" s="5"/>
      <c r="AC694" s="5"/>
      <c r="AD694" s="56"/>
      <c r="AE694" s="56"/>
      <c r="AF694" s="56"/>
    </row>
    <row r="695" spans="1:32" ht="75" x14ac:dyDescent="0.25">
      <c r="A695" s="21">
        <v>688</v>
      </c>
      <c r="B695" s="5"/>
      <c r="C695" s="46"/>
      <c r="D695" s="5"/>
      <c r="E695" s="46"/>
      <c r="F695" s="5"/>
      <c r="G695" s="46"/>
      <c r="H695" s="5" t="s">
        <v>3019</v>
      </c>
      <c r="I695" s="78">
        <v>43647</v>
      </c>
      <c r="J695" s="8">
        <v>44927</v>
      </c>
      <c r="K695" s="51" t="s">
        <v>3324</v>
      </c>
      <c r="L695" s="52" t="s">
        <v>3325</v>
      </c>
      <c r="M695" s="53" t="s">
        <v>2194</v>
      </c>
      <c r="N695" s="53" t="s">
        <v>2195</v>
      </c>
      <c r="O695" s="35" t="s">
        <v>588</v>
      </c>
      <c r="P695" s="5"/>
      <c r="Q695" s="5"/>
      <c r="R695" s="60"/>
      <c r="S695" s="5" t="s">
        <v>2196</v>
      </c>
      <c r="T695" s="5"/>
      <c r="U695" s="11">
        <f t="shared" si="10"/>
        <v>0</v>
      </c>
      <c r="V695" s="5"/>
      <c r="W695" s="5"/>
      <c r="X695" s="5"/>
      <c r="Y695" s="5"/>
      <c r="Z695" s="5"/>
      <c r="AA695" s="5"/>
      <c r="AB695" s="5"/>
      <c r="AC695" s="5"/>
      <c r="AD695" s="56"/>
      <c r="AE695" s="56"/>
      <c r="AF695" s="56"/>
    </row>
    <row r="696" spans="1:32" ht="37.5" x14ac:dyDescent="0.25">
      <c r="A696" s="21">
        <v>689</v>
      </c>
      <c r="B696" s="5"/>
      <c r="C696" s="46"/>
      <c r="D696" s="5"/>
      <c r="E696" s="46"/>
      <c r="F696" s="5"/>
      <c r="G696" s="46"/>
      <c r="H696" s="5" t="s">
        <v>3019</v>
      </c>
      <c r="I696" s="78">
        <v>43831</v>
      </c>
      <c r="J696" s="8">
        <v>44927</v>
      </c>
      <c r="K696" s="5" t="s">
        <v>3326</v>
      </c>
      <c r="L696" s="52">
        <v>42221</v>
      </c>
      <c r="M696" s="53" t="s">
        <v>2197</v>
      </c>
      <c r="N696" s="53" t="s">
        <v>2198</v>
      </c>
      <c r="O696" s="35"/>
      <c r="P696" s="5"/>
      <c r="Q696" s="5"/>
      <c r="R696" s="60"/>
      <c r="S696" s="5" t="s">
        <v>2066</v>
      </c>
      <c r="T696" s="5"/>
      <c r="U696" s="11">
        <f t="shared" si="10"/>
        <v>0</v>
      </c>
      <c r="V696" s="5"/>
      <c r="W696" s="5"/>
      <c r="X696" s="5"/>
      <c r="Y696" s="5"/>
      <c r="Z696" s="5"/>
      <c r="AA696" s="5"/>
      <c r="AB696" s="5"/>
      <c r="AC696" s="5"/>
      <c r="AD696" s="56"/>
      <c r="AE696" s="56"/>
      <c r="AF696" s="56"/>
    </row>
    <row r="697" spans="1:32" ht="37.5" x14ac:dyDescent="0.25">
      <c r="A697" s="21">
        <v>690</v>
      </c>
      <c r="B697" s="5"/>
      <c r="C697" s="46"/>
      <c r="D697" s="5"/>
      <c r="E697" s="46"/>
      <c r="F697" s="5"/>
      <c r="G697" s="46"/>
      <c r="H697" s="5" t="s">
        <v>3019</v>
      </c>
      <c r="I697" s="78">
        <v>44105</v>
      </c>
      <c r="J697" s="8">
        <v>44927</v>
      </c>
      <c r="K697" s="5" t="s">
        <v>3327</v>
      </c>
      <c r="L697" s="52">
        <v>40812</v>
      </c>
      <c r="M697" s="53">
        <v>311860326900017</v>
      </c>
      <c r="N697" s="53">
        <v>860301379424</v>
      </c>
      <c r="O697" s="35"/>
      <c r="P697" s="5"/>
      <c r="Q697" s="5"/>
      <c r="R697" s="60"/>
      <c r="S697" s="5" t="s">
        <v>2067</v>
      </c>
      <c r="T697" s="5"/>
      <c r="U697" s="11">
        <f t="shared" si="10"/>
        <v>0</v>
      </c>
      <c r="V697" s="5"/>
      <c r="W697" s="5"/>
      <c r="X697" s="5"/>
      <c r="Y697" s="5"/>
      <c r="Z697" s="5"/>
      <c r="AA697" s="5"/>
      <c r="AB697" s="5"/>
      <c r="AC697" s="5"/>
      <c r="AD697" s="56"/>
      <c r="AE697" s="56"/>
      <c r="AF697" s="56"/>
    </row>
    <row r="698" spans="1:32" ht="37.5" x14ac:dyDescent="0.25">
      <c r="A698" s="21">
        <v>691</v>
      </c>
      <c r="B698" s="5"/>
      <c r="C698" s="46"/>
      <c r="D698" s="5"/>
      <c r="E698" s="46"/>
      <c r="F698" s="5"/>
      <c r="G698" s="46"/>
      <c r="H698" s="5" t="s">
        <v>3019</v>
      </c>
      <c r="I698" s="78">
        <v>44105</v>
      </c>
      <c r="J698" s="8">
        <v>44927</v>
      </c>
      <c r="K698" s="5" t="s">
        <v>3328</v>
      </c>
      <c r="L698" s="52">
        <v>43350</v>
      </c>
      <c r="M698" s="53">
        <v>318861700062872</v>
      </c>
      <c r="N698" s="53">
        <v>860306503682</v>
      </c>
      <c r="O698" s="35"/>
      <c r="P698" s="5"/>
      <c r="Q698" s="5"/>
      <c r="R698" s="60"/>
      <c r="S698" s="5" t="s">
        <v>2068</v>
      </c>
      <c r="T698" s="5"/>
      <c r="U698" s="11">
        <f t="shared" si="10"/>
        <v>0</v>
      </c>
      <c r="V698" s="5"/>
      <c r="W698" s="5"/>
      <c r="X698" s="5"/>
      <c r="Y698" s="5"/>
      <c r="Z698" s="5"/>
      <c r="AA698" s="5"/>
      <c r="AB698" s="5"/>
      <c r="AC698" s="5"/>
      <c r="AD698" s="56"/>
      <c r="AE698" s="56"/>
      <c r="AF698" s="56"/>
    </row>
    <row r="699" spans="1:32" ht="37.5" x14ac:dyDescent="0.25">
      <c r="A699" s="21">
        <v>692</v>
      </c>
      <c r="B699" s="5"/>
      <c r="C699" s="46"/>
      <c r="D699" s="5"/>
      <c r="E699" s="46"/>
      <c r="F699" s="5"/>
      <c r="G699" s="46"/>
      <c r="H699" s="5" t="s">
        <v>3019</v>
      </c>
      <c r="I699" s="127">
        <v>44470</v>
      </c>
      <c r="J699" s="8">
        <v>44927</v>
      </c>
      <c r="K699" s="5" t="s">
        <v>3329</v>
      </c>
      <c r="L699" s="52">
        <v>43748</v>
      </c>
      <c r="M699" s="53">
        <v>319861700074899</v>
      </c>
      <c r="N699" s="18" t="s">
        <v>2199</v>
      </c>
      <c r="O699" s="5"/>
      <c r="P699" s="5"/>
      <c r="Q699" s="5"/>
      <c r="R699" s="5"/>
      <c r="S699" s="5" t="s">
        <v>2069</v>
      </c>
      <c r="T699" s="5"/>
      <c r="U699" s="11">
        <f t="shared" si="10"/>
        <v>0</v>
      </c>
      <c r="V699" s="5"/>
      <c r="W699" s="5"/>
      <c r="X699" s="5"/>
      <c r="Y699" s="5"/>
      <c r="Z699" s="5"/>
      <c r="AA699" s="5"/>
      <c r="AB699" s="5"/>
      <c r="AC699" s="5"/>
      <c r="AD699" s="56"/>
      <c r="AE699" s="56"/>
      <c r="AF699" s="56"/>
    </row>
    <row r="700" spans="1:32" ht="37.5" x14ac:dyDescent="0.25">
      <c r="A700" s="21">
        <v>693</v>
      </c>
      <c r="B700" s="5"/>
      <c r="C700" s="46"/>
      <c r="D700" s="5"/>
      <c r="E700" s="46"/>
      <c r="F700" s="5"/>
      <c r="G700" s="46"/>
      <c r="H700" s="5" t="s">
        <v>3019</v>
      </c>
      <c r="I700" s="78">
        <v>43831</v>
      </c>
      <c r="J700" s="8">
        <v>44927</v>
      </c>
      <c r="K700" s="5" t="s">
        <v>3330</v>
      </c>
      <c r="L700" s="52">
        <v>38044</v>
      </c>
      <c r="M700" s="53" t="s">
        <v>3335</v>
      </c>
      <c r="N700" s="53" t="s">
        <v>2200</v>
      </c>
      <c r="O700" s="35"/>
      <c r="P700" s="5"/>
      <c r="Q700" s="5"/>
      <c r="R700" s="60"/>
      <c r="S700" s="5" t="s">
        <v>2201</v>
      </c>
      <c r="T700" s="5"/>
      <c r="U700" s="11">
        <f t="shared" si="10"/>
        <v>0</v>
      </c>
      <c r="V700" s="5"/>
      <c r="W700" s="5"/>
      <c r="X700" s="5"/>
      <c r="Y700" s="5"/>
      <c r="Z700" s="5"/>
      <c r="AA700" s="5"/>
      <c r="AB700" s="5"/>
      <c r="AC700" s="5"/>
      <c r="AD700" s="56"/>
      <c r="AE700" s="56"/>
      <c r="AF700" s="56"/>
    </row>
    <row r="701" spans="1:32" ht="56.25" x14ac:dyDescent="0.25">
      <c r="A701" s="21">
        <v>694</v>
      </c>
      <c r="B701" s="5"/>
      <c r="C701" s="46"/>
      <c r="D701" s="5"/>
      <c r="E701" s="46"/>
      <c r="F701" s="5"/>
      <c r="G701" s="46"/>
      <c r="H701" s="5" t="s">
        <v>3019</v>
      </c>
      <c r="I701" s="78">
        <v>44105</v>
      </c>
      <c r="J701" s="8">
        <v>44927</v>
      </c>
      <c r="K701" s="5" t="s">
        <v>3331</v>
      </c>
      <c r="L701" s="52">
        <v>42860</v>
      </c>
      <c r="M701" s="53">
        <v>317861700035523</v>
      </c>
      <c r="N701" s="53" t="s">
        <v>2202</v>
      </c>
      <c r="O701" s="35"/>
      <c r="P701" s="5"/>
      <c r="Q701" s="5"/>
      <c r="R701" s="60"/>
      <c r="S701" s="5" t="s">
        <v>2070</v>
      </c>
      <c r="T701" s="5"/>
      <c r="U701" s="11">
        <f t="shared" si="10"/>
        <v>0</v>
      </c>
      <c r="V701" s="5"/>
      <c r="W701" s="5"/>
      <c r="X701" s="5"/>
      <c r="Y701" s="5"/>
      <c r="Z701" s="5"/>
      <c r="AA701" s="5"/>
      <c r="AB701" s="5"/>
      <c r="AC701" s="5"/>
      <c r="AD701" s="56"/>
      <c r="AE701" s="56"/>
      <c r="AF701" s="56"/>
    </row>
    <row r="702" spans="1:32" ht="37.5" x14ac:dyDescent="0.25">
      <c r="A702" s="21">
        <v>695</v>
      </c>
      <c r="B702" s="5"/>
      <c r="C702" s="46"/>
      <c r="D702" s="5"/>
      <c r="E702" s="46"/>
      <c r="F702" s="5"/>
      <c r="G702" s="46"/>
      <c r="H702" s="5" t="s">
        <v>3019</v>
      </c>
      <c r="I702" s="78">
        <v>44223</v>
      </c>
      <c r="J702" s="8">
        <v>44927</v>
      </c>
      <c r="K702" s="5" t="s">
        <v>3332</v>
      </c>
      <c r="L702" s="52">
        <v>43888</v>
      </c>
      <c r="M702" s="53">
        <v>320861700014279</v>
      </c>
      <c r="N702" s="53">
        <v>860329642259</v>
      </c>
      <c r="O702" s="35"/>
      <c r="P702" s="5"/>
      <c r="Q702" s="5"/>
      <c r="R702" s="60"/>
      <c r="S702" s="5" t="s">
        <v>2071</v>
      </c>
      <c r="T702" s="5"/>
      <c r="U702" s="11">
        <f t="shared" si="10"/>
        <v>0</v>
      </c>
      <c r="V702" s="5"/>
      <c r="W702" s="5"/>
      <c r="X702" s="5"/>
      <c r="Y702" s="5"/>
      <c r="Z702" s="5"/>
      <c r="AA702" s="5"/>
      <c r="AB702" s="5"/>
      <c r="AC702" s="5"/>
      <c r="AD702" s="56"/>
      <c r="AE702" s="56"/>
      <c r="AF702" s="56"/>
    </row>
    <row r="703" spans="1:32" ht="37.5" x14ac:dyDescent="0.25">
      <c r="A703" s="21">
        <v>696</v>
      </c>
      <c r="B703" s="5"/>
      <c r="C703" s="46"/>
      <c r="D703" s="5"/>
      <c r="E703" s="46"/>
      <c r="F703" s="5"/>
      <c r="G703" s="46"/>
      <c r="H703" s="5" t="s">
        <v>3019</v>
      </c>
      <c r="I703" s="78">
        <v>43831</v>
      </c>
      <c r="J703" s="8">
        <v>44927</v>
      </c>
      <c r="K703" s="5" t="s">
        <v>3333</v>
      </c>
      <c r="L703" s="52">
        <v>40410</v>
      </c>
      <c r="M703" s="53" t="s">
        <v>2203</v>
      </c>
      <c r="N703" s="53" t="s">
        <v>2204</v>
      </c>
      <c r="O703" s="35"/>
      <c r="P703" s="5"/>
      <c r="Q703" s="5"/>
      <c r="R703" s="60"/>
      <c r="S703" s="5" t="s">
        <v>2072</v>
      </c>
      <c r="T703" s="5"/>
      <c r="U703" s="11">
        <f t="shared" si="10"/>
        <v>0</v>
      </c>
      <c r="V703" s="5"/>
      <c r="W703" s="5"/>
      <c r="X703" s="5"/>
      <c r="Y703" s="5"/>
      <c r="Z703" s="5"/>
      <c r="AA703" s="5"/>
      <c r="AB703" s="5"/>
      <c r="AC703" s="5"/>
      <c r="AD703" s="56"/>
      <c r="AE703" s="56"/>
      <c r="AF703" s="56"/>
    </row>
    <row r="704" spans="1:32" ht="37.5" x14ac:dyDescent="0.25">
      <c r="A704" s="21">
        <v>697</v>
      </c>
      <c r="B704" s="5"/>
      <c r="C704" s="46"/>
      <c r="D704" s="5"/>
      <c r="E704" s="46"/>
      <c r="F704" s="5"/>
      <c r="G704" s="46"/>
      <c r="H704" s="5" t="s">
        <v>3019</v>
      </c>
      <c r="I704" s="78">
        <v>44055</v>
      </c>
      <c r="J704" s="8">
        <v>44927</v>
      </c>
      <c r="K704" s="5" t="s">
        <v>3334</v>
      </c>
      <c r="L704" s="52">
        <v>43333</v>
      </c>
      <c r="M704" s="53">
        <v>318861700058678</v>
      </c>
      <c r="N704" s="53">
        <v>860317410180</v>
      </c>
      <c r="O704" s="35"/>
      <c r="P704" s="5"/>
      <c r="Q704" s="5"/>
      <c r="R704" s="60"/>
      <c r="S704" s="5" t="s">
        <v>2205</v>
      </c>
      <c r="T704" s="5"/>
      <c r="U704" s="11">
        <f t="shared" si="10"/>
        <v>0</v>
      </c>
      <c r="V704" s="5"/>
      <c r="W704" s="5"/>
      <c r="X704" s="5"/>
      <c r="Y704" s="5"/>
      <c r="Z704" s="5"/>
      <c r="AA704" s="5"/>
      <c r="AB704" s="5"/>
      <c r="AC704" s="5"/>
      <c r="AD704" s="56"/>
      <c r="AE704" s="56"/>
      <c r="AF704" s="56"/>
    </row>
    <row r="705" spans="1:32" ht="37.5" x14ac:dyDescent="0.25">
      <c r="A705" s="21">
        <v>698</v>
      </c>
      <c r="B705" s="5"/>
      <c r="C705" s="46"/>
      <c r="D705" s="5"/>
      <c r="E705" s="46"/>
      <c r="F705" s="5"/>
      <c r="G705" s="46"/>
      <c r="H705" s="5" t="s">
        <v>3019</v>
      </c>
      <c r="I705" s="72">
        <v>43831</v>
      </c>
      <c r="J705" s="8">
        <v>44927</v>
      </c>
      <c r="K705" s="5" t="s">
        <v>3337</v>
      </c>
      <c r="L705" s="52">
        <v>38903</v>
      </c>
      <c r="M705" s="53" t="s">
        <v>2206</v>
      </c>
      <c r="N705" s="53" t="s">
        <v>2207</v>
      </c>
      <c r="O705" s="35"/>
      <c r="P705" s="5"/>
      <c r="Q705" s="5"/>
      <c r="R705" s="60"/>
      <c r="S705" s="128" t="s">
        <v>2208</v>
      </c>
      <c r="T705" s="5"/>
      <c r="U705" s="11">
        <f t="shared" si="10"/>
        <v>0</v>
      </c>
      <c r="V705" s="5"/>
      <c r="W705" s="5"/>
      <c r="X705" s="5"/>
      <c r="Y705" s="5"/>
      <c r="Z705" s="5"/>
      <c r="AA705" s="5"/>
      <c r="AB705" s="5"/>
      <c r="AC705" s="5"/>
      <c r="AD705" s="56"/>
      <c r="AE705" s="56"/>
      <c r="AF705" s="56"/>
    </row>
    <row r="706" spans="1:32" ht="37.5" x14ac:dyDescent="0.25">
      <c r="A706" s="21">
        <v>699</v>
      </c>
      <c r="B706" s="5"/>
      <c r="C706" s="46"/>
      <c r="D706" s="5"/>
      <c r="E706" s="46"/>
      <c r="F706" s="5"/>
      <c r="G706" s="46"/>
      <c r="H706" s="5" t="s">
        <v>3019</v>
      </c>
      <c r="I706" s="72">
        <v>44378</v>
      </c>
      <c r="J706" s="8">
        <v>44927</v>
      </c>
      <c r="K706" s="5" t="s">
        <v>3338</v>
      </c>
      <c r="L706" s="52">
        <v>43298</v>
      </c>
      <c r="M706" s="53">
        <v>318861700050630</v>
      </c>
      <c r="N706" s="53" t="s">
        <v>3340</v>
      </c>
      <c r="O706" s="35"/>
      <c r="P706" s="5"/>
      <c r="Q706" s="5"/>
      <c r="R706" s="60"/>
      <c r="S706" s="128" t="s">
        <v>3336</v>
      </c>
      <c r="T706" s="5"/>
      <c r="U706" s="11">
        <f t="shared" si="10"/>
        <v>0</v>
      </c>
      <c r="V706" s="5"/>
      <c r="W706" s="5"/>
      <c r="X706" s="5"/>
      <c r="Y706" s="5"/>
      <c r="Z706" s="5"/>
      <c r="AA706" s="5"/>
      <c r="AB706" s="5"/>
      <c r="AC706" s="5"/>
      <c r="AD706" s="56"/>
      <c r="AE706" s="56"/>
      <c r="AF706" s="56"/>
    </row>
    <row r="707" spans="1:32" ht="37.5" x14ac:dyDescent="0.25">
      <c r="A707" s="21">
        <v>700</v>
      </c>
      <c r="B707" s="5"/>
      <c r="C707" s="46"/>
      <c r="D707" s="5"/>
      <c r="E707" s="46"/>
      <c r="F707" s="5"/>
      <c r="G707" s="46"/>
      <c r="H707" s="5" t="s">
        <v>3019</v>
      </c>
      <c r="I707" s="72">
        <v>44105</v>
      </c>
      <c r="J707" s="8">
        <v>44927</v>
      </c>
      <c r="K707" s="5" t="s">
        <v>3339</v>
      </c>
      <c r="L707" s="52">
        <v>38098</v>
      </c>
      <c r="M707" s="53">
        <v>304860311200208</v>
      </c>
      <c r="N707" s="53">
        <v>860301218794</v>
      </c>
      <c r="O707" s="35"/>
      <c r="P707" s="5"/>
      <c r="Q707" s="5"/>
      <c r="R707" s="60"/>
      <c r="S707" s="128" t="s">
        <v>1075</v>
      </c>
      <c r="T707" s="5"/>
      <c r="U707" s="11">
        <f t="shared" si="10"/>
        <v>0</v>
      </c>
      <c r="V707" s="5"/>
      <c r="W707" s="5"/>
      <c r="X707" s="5"/>
      <c r="Y707" s="5"/>
      <c r="Z707" s="5"/>
      <c r="AA707" s="5"/>
      <c r="AB707" s="5"/>
      <c r="AC707" s="5"/>
      <c r="AD707" s="56"/>
      <c r="AE707" s="56"/>
      <c r="AF707" s="56"/>
    </row>
    <row r="708" spans="1:32" ht="37.5" x14ac:dyDescent="0.25">
      <c r="A708" s="21">
        <v>701</v>
      </c>
      <c r="B708" s="5"/>
      <c r="C708" s="46"/>
      <c r="D708" s="5"/>
      <c r="E708" s="46"/>
      <c r="F708" s="5"/>
      <c r="G708" s="46"/>
      <c r="H708" s="5" t="s">
        <v>3019</v>
      </c>
      <c r="I708" s="78">
        <v>44287</v>
      </c>
      <c r="J708" s="8">
        <v>44927</v>
      </c>
      <c r="K708" s="5" t="s">
        <v>3342</v>
      </c>
      <c r="L708" s="52">
        <v>43218</v>
      </c>
      <c r="M708" s="18" t="s">
        <v>3346</v>
      </c>
      <c r="N708" s="53" t="s">
        <v>3347</v>
      </c>
      <c r="O708" s="35"/>
      <c r="P708" s="5"/>
      <c r="Q708" s="5"/>
      <c r="R708" s="60"/>
      <c r="S708" s="35" t="s">
        <v>3341</v>
      </c>
      <c r="T708" s="5"/>
      <c r="U708" s="11">
        <f t="shared" si="10"/>
        <v>0</v>
      </c>
      <c r="V708" s="5"/>
      <c r="W708" s="5"/>
      <c r="X708" s="5"/>
      <c r="Y708" s="5"/>
      <c r="Z708" s="5"/>
      <c r="AA708" s="5"/>
      <c r="AB708" s="5"/>
      <c r="AC708" s="5"/>
      <c r="AD708" s="56"/>
      <c r="AE708" s="56"/>
      <c r="AF708" s="56"/>
    </row>
    <row r="709" spans="1:32" ht="37.5" x14ac:dyDescent="0.25">
      <c r="A709" s="21">
        <v>702</v>
      </c>
      <c r="B709" s="5"/>
      <c r="C709" s="46"/>
      <c r="D709" s="5"/>
      <c r="E709" s="46"/>
      <c r="F709" s="5"/>
      <c r="G709" s="46"/>
      <c r="H709" s="5" t="s">
        <v>3019</v>
      </c>
      <c r="I709" s="78">
        <v>44055</v>
      </c>
      <c r="J709" s="8">
        <v>44927</v>
      </c>
      <c r="K709" s="5" t="s">
        <v>3343</v>
      </c>
      <c r="L709" s="52">
        <v>43698</v>
      </c>
      <c r="M709" s="53">
        <v>319861700062331</v>
      </c>
      <c r="N709" s="53">
        <v>860317086455</v>
      </c>
      <c r="O709" s="35"/>
      <c r="P709" s="5"/>
      <c r="Q709" s="5"/>
      <c r="R709" s="60"/>
      <c r="S709" s="35" t="s">
        <v>2074</v>
      </c>
      <c r="T709" s="5"/>
      <c r="U709" s="11">
        <f t="shared" si="10"/>
        <v>0</v>
      </c>
      <c r="V709" s="5"/>
      <c r="W709" s="5"/>
      <c r="X709" s="5"/>
      <c r="Y709" s="5"/>
      <c r="Z709" s="5"/>
      <c r="AA709" s="5"/>
      <c r="AB709" s="5"/>
      <c r="AC709" s="5"/>
      <c r="AD709" s="56"/>
      <c r="AE709" s="56"/>
      <c r="AF709" s="56"/>
    </row>
    <row r="710" spans="1:32" ht="37.5" x14ac:dyDescent="0.25">
      <c r="A710" s="21">
        <v>703</v>
      </c>
      <c r="B710" s="5"/>
      <c r="C710" s="46"/>
      <c r="D710" s="5"/>
      <c r="E710" s="46"/>
      <c r="F710" s="5"/>
      <c r="G710" s="46"/>
      <c r="H710" s="5" t="s">
        <v>3019</v>
      </c>
      <c r="I710" s="127">
        <v>44378</v>
      </c>
      <c r="J710" s="8">
        <v>44927</v>
      </c>
      <c r="K710" s="5" t="s">
        <v>3344</v>
      </c>
      <c r="L710" s="52">
        <v>42235</v>
      </c>
      <c r="M710" s="53">
        <v>315861700019442</v>
      </c>
      <c r="N710" s="53">
        <v>860317307785</v>
      </c>
      <c r="O710" s="35"/>
      <c r="P710" s="5"/>
      <c r="Q710" s="5"/>
      <c r="R710" s="60"/>
      <c r="S710" s="35" t="s">
        <v>1130</v>
      </c>
      <c r="T710" s="5"/>
      <c r="U710" s="11">
        <f t="shared" si="10"/>
        <v>0</v>
      </c>
      <c r="V710" s="5"/>
      <c r="W710" s="5"/>
      <c r="X710" s="5"/>
      <c r="Y710" s="5"/>
      <c r="Z710" s="5"/>
      <c r="AA710" s="5"/>
      <c r="AB710" s="5"/>
      <c r="AC710" s="5"/>
      <c r="AD710" s="56"/>
      <c r="AE710" s="56"/>
      <c r="AF710" s="56"/>
    </row>
    <row r="711" spans="1:32" ht="37.5" x14ac:dyDescent="0.25">
      <c r="A711" s="21">
        <v>704</v>
      </c>
      <c r="B711" s="5"/>
      <c r="C711" s="46"/>
      <c r="D711" s="5"/>
      <c r="E711" s="46"/>
      <c r="F711" s="5"/>
      <c r="G711" s="46"/>
      <c r="H711" s="5" t="s">
        <v>3019</v>
      </c>
      <c r="I711" s="78">
        <v>43831</v>
      </c>
      <c r="J711" s="8">
        <v>44927</v>
      </c>
      <c r="K711" s="5" t="s">
        <v>3345</v>
      </c>
      <c r="L711" s="52">
        <v>42884</v>
      </c>
      <c r="M711" s="53" t="s">
        <v>3348</v>
      </c>
      <c r="N711" s="53" t="s">
        <v>3349</v>
      </c>
      <c r="O711" s="35"/>
      <c r="P711" s="5"/>
      <c r="Q711" s="5"/>
      <c r="R711" s="60"/>
      <c r="S711" s="35" t="s">
        <v>3350</v>
      </c>
      <c r="T711" s="5"/>
      <c r="U711" s="11">
        <f t="shared" si="10"/>
        <v>0</v>
      </c>
      <c r="V711" s="5"/>
      <c r="W711" s="5"/>
      <c r="X711" s="5"/>
      <c r="Y711" s="5"/>
      <c r="Z711" s="5"/>
      <c r="AA711" s="5"/>
      <c r="AB711" s="5"/>
      <c r="AC711" s="5"/>
      <c r="AD711" s="56"/>
      <c r="AE711" s="56"/>
      <c r="AF711" s="56"/>
    </row>
    <row r="712" spans="1:32" ht="56.25" x14ac:dyDescent="0.25">
      <c r="A712" s="21">
        <v>705</v>
      </c>
      <c r="B712" s="5"/>
      <c r="C712" s="46"/>
      <c r="D712" s="5"/>
      <c r="E712" s="46"/>
      <c r="F712" s="5"/>
      <c r="G712" s="46"/>
      <c r="H712" s="5" t="s">
        <v>3019</v>
      </c>
      <c r="I712" s="129" t="s">
        <v>3352</v>
      </c>
      <c r="J712" s="8">
        <v>44927</v>
      </c>
      <c r="K712" s="5" t="s">
        <v>2215</v>
      </c>
      <c r="L712" s="52">
        <v>44011</v>
      </c>
      <c r="M712" s="74">
        <v>1208600006350</v>
      </c>
      <c r="N712" s="74">
        <v>8620023676</v>
      </c>
      <c r="O712" s="35"/>
      <c r="P712" s="5"/>
      <c r="Q712" s="5"/>
      <c r="R712" s="60"/>
      <c r="S712" s="35" t="s">
        <v>2224</v>
      </c>
      <c r="T712" s="5"/>
      <c r="U712" s="11">
        <f t="shared" si="10"/>
        <v>0</v>
      </c>
      <c r="V712" s="5"/>
      <c r="W712" s="5"/>
      <c r="X712" s="5"/>
      <c r="Y712" s="5"/>
      <c r="Z712" s="5"/>
      <c r="AA712" s="5"/>
      <c r="AB712" s="5"/>
      <c r="AC712" s="5"/>
      <c r="AD712" s="56"/>
      <c r="AE712" s="56"/>
      <c r="AF712" s="56"/>
    </row>
    <row r="713" spans="1:32" ht="93.75" x14ac:dyDescent="0.25">
      <c r="A713" s="21">
        <v>706</v>
      </c>
      <c r="B713" s="5"/>
      <c r="C713" s="46"/>
      <c r="D713" s="5"/>
      <c r="E713" s="46"/>
      <c r="F713" s="5"/>
      <c r="G713" s="46"/>
      <c r="H713" s="5" t="s">
        <v>3019</v>
      </c>
      <c r="I713" s="78" t="s">
        <v>3246</v>
      </c>
      <c r="J713" s="8">
        <v>44927</v>
      </c>
      <c r="K713" s="5" t="s">
        <v>2216</v>
      </c>
      <c r="L713" s="52">
        <v>42089</v>
      </c>
      <c r="M713" s="53">
        <v>1158600000217</v>
      </c>
      <c r="N713" s="51">
        <v>8620022143</v>
      </c>
      <c r="O713" s="35"/>
      <c r="P713" s="5"/>
      <c r="Q713" s="5"/>
      <c r="R713" s="60"/>
      <c r="S713" s="35" t="s">
        <v>2225</v>
      </c>
      <c r="T713" s="5"/>
      <c r="U713" s="11">
        <f t="shared" ref="U713:U776" si="11">V713+W713+X713+Y713+Z713</f>
        <v>0</v>
      </c>
      <c r="V713" s="5"/>
      <c r="W713" s="5"/>
      <c r="X713" s="5"/>
      <c r="Y713" s="5"/>
      <c r="Z713" s="5"/>
      <c r="AA713" s="5"/>
      <c r="AB713" s="5"/>
      <c r="AC713" s="5"/>
      <c r="AD713" s="56"/>
      <c r="AE713" s="56"/>
      <c r="AF713" s="56"/>
    </row>
    <row r="714" spans="1:32" ht="93.75" x14ac:dyDescent="0.25">
      <c r="A714" s="21">
        <v>707</v>
      </c>
      <c r="B714" s="5"/>
      <c r="C714" s="46"/>
      <c r="D714" s="5"/>
      <c r="E714" s="46"/>
      <c r="F714" s="5"/>
      <c r="G714" s="46"/>
      <c r="H714" s="5" t="s">
        <v>3019</v>
      </c>
      <c r="I714" s="129" t="s">
        <v>3353</v>
      </c>
      <c r="J714" s="8">
        <v>44927</v>
      </c>
      <c r="K714" s="5" t="s">
        <v>2217</v>
      </c>
      <c r="L714" s="52">
        <v>42607</v>
      </c>
      <c r="M714" s="74" t="s">
        <v>3354</v>
      </c>
      <c r="N714" s="74">
        <v>8620022739</v>
      </c>
      <c r="O714" s="35"/>
      <c r="P714" s="5"/>
      <c r="Q714" s="5"/>
      <c r="R714" s="35"/>
      <c r="S714" s="63" t="s">
        <v>2226</v>
      </c>
      <c r="T714" s="5"/>
      <c r="U714" s="11">
        <f t="shared" si="11"/>
        <v>0</v>
      </c>
      <c r="V714" s="5"/>
      <c r="W714" s="5"/>
      <c r="X714" s="5"/>
      <c r="Y714" s="5"/>
      <c r="Z714" s="5"/>
      <c r="AA714" s="5"/>
      <c r="AB714" s="5"/>
      <c r="AC714" s="5"/>
      <c r="AD714" s="56"/>
      <c r="AE714" s="56"/>
      <c r="AF714" s="56"/>
    </row>
    <row r="715" spans="1:32" ht="75" x14ac:dyDescent="0.25">
      <c r="A715" s="21">
        <v>708</v>
      </c>
      <c r="B715" s="5"/>
      <c r="C715" s="46"/>
      <c r="D715" s="5"/>
      <c r="E715" s="46"/>
      <c r="F715" s="5"/>
      <c r="G715" s="46"/>
      <c r="H715" s="5" t="s">
        <v>3019</v>
      </c>
      <c r="I715" s="78">
        <v>44561</v>
      </c>
      <c r="J715" s="8">
        <v>44927</v>
      </c>
      <c r="K715" s="5" t="s">
        <v>2218</v>
      </c>
      <c r="L715" s="52">
        <v>44398</v>
      </c>
      <c r="M715" s="53">
        <v>1218600007383</v>
      </c>
      <c r="N715" s="51">
        <v>8620023877</v>
      </c>
      <c r="O715" s="35"/>
      <c r="P715" s="5"/>
      <c r="Q715" s="5"/>
      <c r="R715" s="60"/>
      <c r="S715" s="35" t="s">
        <v>2227</v>
      </c>
      <c r="T715" s="5"/>
      <c r="U715" s="11">
        <f t="shared" si="11"/>
        <v>0</v>
      </c>
      <c r="V715" s="5"/>
      <c r="W715" s="5"/>
      <c r="X715" s="5"/>
      <c r="Y715" s="5"/>
      <c r="Z715" s="5"/>
      <c r="AA715" s="5"/>
      <c r="AB715" s="5"/>
      <c r="AC715" s="5"/>
      <c r="AD715" s="56"/>
      <c r="AE715" s="56"/>
      <c r="AF715" s="56"/>
    </row>
    <row r="716" spans="1:32" ht="93.75" x14ac:dyDescent="0.25">
      <c r="A716" s="21">
        <v>709</v>
      </c>
      <c r="B716" s="5"/>
      <c r="C716" s="46"/>
      <c r="D716" s="5"/>
      <c r="E716" s="46"/>
      <c r="F716" s="5"/>
      <c r="G716" s="46"/>
      <c r="H716" s="5" t="s">
        <v>3019</v>
      </c>
      <c r="I716" s="129" t="s">
        <v>3353</v>
      </c>
      <c r="J716" s="8">
        <v>44927</v>
      </c>
      <c r="K716" s="5" t="s">
        <v>2219</v>
      </c>
      <c r="L716" s="52">
        <v>42759</v>
      </c>
      <c r="M716" s="74">
        <v>1178600000105</v>
      </c>
      <c r="N716" s="74">
        <v>8620022866</v>
      </c>
      <c r="O716" s="35"/>
      <c r="P716" s="5"/>
      <c r="Q716" s="5"/>
      <c r="R716" s="60"/>
      <c r="S716" s="35" t="s">
        <v>2225</v>
      </c>
      <c r="T716" s="5"/>
      <c r="U716" s="11">
        <f t="shared" si="11"/>
        <v>0</v>
      </c>
      <c r="V716" s="5"/>
      <c r="W716" s="5"/>
      <c r="X716" s="5"/>
      <c r="Y716" s="5"/>
      <c r="Z716" s="5"/>
      <c r="AA716" s="5"/>
      <c r="AB716" s="5"/>
      <c r="AC716" s="5"/>
      <c r="AD716" s="56"/>
      <c r="AE716" s="56"/>
      <c r="AF716" s="56"/>
    </row>
    <row r="717" spans="1:32" ht="37.5" x14ac:dyDescent="0.25">
      <c r="A717" s="21">
        <v>710</v>
      </c>
      <c r="B717" s="5"/>
      <c r="C717" s="46"/>
      <c r="D717" s="5"/>
      <c r="E717" s="46"/>
      <c r="F717" s="5"/>
      <c r="G717" s="46"/>
      <c r="H717" s="5" t="s">
        <v>3019</v>
      </c>
      <c r="I717" s="78">
        <v>44223</v>
      </c>
      <c r="J717" s="8">
        <v>44927</v>
      </c>
      <c r="K717" s="5" t="s">
        <v>3351</v>
      </c>
      <c r="L717" s="52">
        <v>43482</v>
      </c>
      <c r="M717" s="53">
        <v>319861700001740</v>
      </c>
      <c r="N717" s="53">
        <v>720317992229</v>
      </c>
      <c r="O717" s="35"/>
      <c r="P717" s="5"/>
      <c r="Q717" s="5"/>
      <c r="R717" s="60"/>
      <c r="S717" s="35" t="s">
        <v>2220</v>
      </c>
      <c r="T717" s="5"/>
      <c r="U717" s="11">
        <f t="shared" si="11"/>
        <v>0</v>
      </c>
      <c r="V717" s="5"/>
      <c r="W717" s="5"/>
      <c r="X717" s="5"/>
      <c r="Y717" s="5"/>
      <c r="Z717" s="5"/>
      <c r="AA717" s="5"/>
      <c r="AB717" s="5"/>
      <c r="AC717" s="5"/>
      <c r="AD717" s="56"/>
      <c r="AE717" s="56"/>
      <c r="AF717" s="56"/>
    </row>
    <row r="718" spans="1:32" ht="112.5" x14ac:dyDescent="0.25">
      <c r="A718" s="21">
        <v>711</v>
      </c>
      <c r="B718" s="5"/>
      <c r="C718" s="46"/>
      <c r="D718" s="5"/>
      <c r="E718" s="46"/>
      <c r="F718" s="5"/>
      <c r="G718" s="46"/>
      <c r="H718" s="5" t="s">
        <v>3019</v>
      </c>
      <c r="I718" s="72" t="s">
        <v>3246</v>
      </c>
      <c r="J718" s="8">
        <v>44927</v>
      </c>
      <c r="K718" s="51" t="s">
        <v>2234</v>
      </c>
      <c r="L718" s="52">
        <v>42247</v>
      </c>
      <c r="M718" s="53">
        <v>1158600000877</v>
      </c>
      <c r="N718" s="53">
        <v>8610003960</v>
      </c>
      <c r="O718" s="35"/>
      <c r="P718" s="5"/>
      <c r="Q718" s="5"/>
      <c r="R718" s="60"/>
      <c r="S718" s="35" t="s">
        <v>2264</v>
      </c>
      <c r="T718" s="5"/>
      <c r="U718" s="11">
        <f t="shared" si="11"/>
        <v>0</v>
      </c>
      <c r="V718" s="5"/>
      <c r="W718" s="5"/>
      <c r="X718" s="5"/>
      <c r="Y718" s="5"/>
      <c r="Z718" s="5"/>
      <c r="AA718" s="5"/>
      <c r="AB718" s="5"/>
      <c r="AC718" s="5"/>
      <c r="AD718" s="56"/>
      <c r="AE718" s="56"/>
      <c r="AF718" s="56"/>
    </row>
    <row r="719" spans="1:32" ht="75" x14ac:dyDescent="0.25">
      <c r="A719" s="21">
        <v>712</v>
      </c>
      <c r="B719" s="5"/>
      <c r="C719" s="46"/>
      <c r="D719" s="5"/>
      <c r="E719" s="46"/>
      <c r="F719" s="5"/>
      <c r="G719" s="46"/>
      <c r="H719" s="5" t="s">
        <v>3019</v>
      </c>
      <c r="I719" s="72" t="s">
        <v>3246</v>
      </c>
      <c r="J719" s="8">
        <v>44927</v>
      </c>
      <c r="K719" s="51" t="s">
        <v>2235</v>
      </c>
      <c r="L719" s="52">
        <v>43292</v>
      </c>
      <c r="M719" s="53">
        <v>1188600001303</v>
      </c>
      <c r="N719" s="53">
        <v>8610008534</v>
      </c>
      <c r="O719" s="35"/>
      <c r="P719" s="5"/>
      <c r="Q719" s="5"/>
      <c r="R719" s="60"/>
      <c r="S719" s="35" t="s">
        <v>2270</v>
      </c>
      <c r="T719" s="5"/>
      <c r="U719" s="11">
        <f t="shared" si="11"/>
        <v>0</v>
      </c>
      <c r="V719" s="5"/>
      <c r="W719" s="5"/>
      <c r="X719" s="5"/>
      <c r="Y719" s="5"/>
      <c r="Z719" s="5"/>
      <c r="AA719" s="5"/>
      <c r="AB719" s="5"/>
      <c r="AC719" s="5"/>
      <c r="AD719" s="56"/>
      <c r="AE719" s="56"/>
      <c r="AF719" s="56"/>
    </row>
    <row r="720" spans="1:32" ht="56.25" x14ac:dyDescent="0.25">
      <c r="A720" s="21">
        <v>713</v>
      </c>
      <c r="B720" s="5"/>
      <c r="C720" s="46"/>
      <c r="D720" s="5"/>
      <c r="E720" s="46"/>
      <c r="F720" s="5"/>
      <c r="G720" s="46"/>
      <c r="H720" s="5" t="s">
        <v>3019</v>
      </c>
      <c r="I720" s="127">
        <v>43028</v>
      </c>
      <c r="J720" s="8">
        <v>44927</v>
      </c>
      <c r="K720" s="51" t="s">
        <v>2236</v>
      </c>
      <c r="L720" s="52">
        <v>43087</v>
      </c>
      <c r="M720" s="53">
        <v>1178600001909</v>
      </c>
      <c r="N720" s="53">
        <v>8601065769</v>
      </c>
      <c r="O720" s="35"/>
      <c r="P720" s="5"/>
      <c r="Q720" s="5"/>
      <c r="R720" s="60"/>
      <c r="S720" s="35" t="s">
        <v>2271</v>
      </c>
      <c r="T720" s="5"/>
      <c r="U720" s="11">
        <f t="shared" si="11"/>
        <v>0</v>
      </c>
      <c r="V720" s="5"/>
      <c r="W720" s="5"/>
      <c r="X720" s="5"/>
      <c r="Y720" s="5"/>
      <c r="Z720" s="5"/>
      <c r="AA720" s="5"/>
      <c r="AB720" s="5"/>
      <c r="AC720" s="5"/>
      <c r="AD720" s="56"/>
      <c r="AE720" s="56"/>
      <c r="AF720" s="56"/>
    </row>
    <row r="721" spans="1:32" ht="75" x14ac:dyDescent="0.25">
      <c r="A721" s="21">
        <v>714</v>
      </c>
      <c r="B721" s="5"/>
      <c r="C721" s="46"/>
      <c r="D721" s="5"/>
      <c r="E721" s="46"/>
      <c r="F721" s="5"/>
      <c r="G721" s="46"/>
      <c r="H721" s="5" t="s">
        <v>3019</v>
      </c>
      <c r="I721" s="72" t="s">
        <v>3246</v>
      </c>
      <c r="J721" s="8">
        <v>44927</v>
      </c>
      <c r="K721" s="51" t="s">
        <v>2237</v>
      </c>
      <c r="L721" s="52">
        <v>43431</v>
      </c>
      <c r="M721" s="53">
        <v>1188600002007</v>
      </c>
      <c r="N721" s="53">
        <v>8610009312</v>
      </c>
      <c r="O721" s="35"/>
      <c r="P721" s="5"/>
      <c r="Q721" s="5"/>
      <c r="R721" s="60"/>
      <c r="S721" s="35" t="s">
        <v>2272</v>
      </c>
      <c r="T721" s="5"/>
      <c r="U721" s="11">
        <f t="shared" si="11"/>
        <v>0</v>
      </c>
      <c r="V721" s="5"/>
      <c r="W721" s="5"/>
      <c r="X721" s="5"/>
      <c r="Y721" s="5"/>
      <c r="Z721" s="5"/>
      <c r="AA721" s="5"/>
      <c r="AB721" s="5"/>
      <c r="AC721" s="5"/>
      <c r="AD721" s="56"/>
      <c r="AE721" s="56"/>
      <c r="AF721" s="56"/>
    </row>
    <row r="722" spans="1:32" ht="56.25" x14ac:dyDescent="0.25">
      <c r="A722" s="21">
        <v>715</v>
      </c>
      <c r="B722" s="5"/>
      <c r="C722" s="46"/>
      <c r="D722" s="5"/>
      <c r="E722" s="46"/>
      <c r="F722" s="5"/>
      <c r="G722" s="46"/>
      <c r="H722" s="5" t="s">
        <v>3019</v>
      </c>
      <c r="I722" s="127">
        <v>44013</v>
      </c>
      <c r="J722" s="8">
        <v>44927</v>
      </c>
      <c r="K722" s="51" t="s">
        <v>2238</v>
      </c>
      <c r="L722" s="52">
        <v>43808</v>
      </c>
      <c r="M722" s="53">
        <v>1198600001764</v>
      </c>
      <c r="N722" s="53" t="s">
        <v>2273</v>
      </c>
      <c r="O722" s="35"/>
      <c r="P722" s="5"/>
      <c r="Q722" s="5"/>
      <c r="R722" s="60"/>
      <c r="S722" s="35" t="s">
        <v>2274</v>
      </c>
      <c r="T722" s="5"/>
      <c r="U722" s="11">
        <f t="shared" si="11"/>
        <v>0</v>
      </c>
      <c r="V722" s="5"/>
      <c r="W722" s="5"/>
      <c r="X722" s="5"/>
      <c r="Y722" s="5"/>
      <c r="Z722" s="5"/>
      <c r="AA722" s="5"/>
      <c r="AB722" s="5"/>
      <c r="AC722" s="5"/>
      <c r="AD722" s="56"/>
      <c r="AE722" s="56"/>
      <c r="AF722" s="56"/>
    </row>
    <row r="723" spans="1:32" ht="56.25" x14ac:dyDescent="0.25">
      <c r="A723" s="21">
        <v>716</v>
      </c>
      <c r="B723" s="5"/>
      <c r="C723" s="46"/>
      <c r="D723" s="5"/>
      <c r="E723" s="46"/>
      <c r="F723" s="5"/>
      <c r="G723" s="46"/>
      <c r="H723" s="5" t="s">
        <v>3019</v>
      </c>
      <c r="I723" s="72" t="s">
        <v>3246</v>
      </c>
      <c r="J723" s="8">
        <v>44927</v>
      </c>
      <c r="K723" s="51" t="s">
        <v>2239</v>
      </c>
      <c r="L723" s="52">
        <v>43679</v>
      </c>
      <c r="M723" s="53">
        <v>1198600001071</v>
      </c>
      <c r="N723" s="53">
        <v>8610028890</v>
      </c>
      <c r="O723" s="35"/>
      <c r="P723" s="5"/>
      <c r="Q723" s="5"/>
      <c r="R723" s="60"/>
      <c r="S723" s="35" t="s">
        <v>2275</v>
      </c>
      <c r="T723" s="5"/>
      <c r="U723" s="11">
        <f t="shared" si="11"/>
        <v>0</v>
      </c>
      <c r="V723" s="5"/>
      <c r="W723" s="5"/>
      <c r="X723" s="5"/>
      <c r="Y723" s="5"/>
      <c r="Z723" s="5"/>
      <c r="AA723" s="5"/>
      <c r="AB723" s="5"/>
      <c r="AC723" s="5"/>
      <c r="AD723" s="56"/>
      <c r="AE723" s="56"/>
      <c r="AF723" s="56"/>
    </row>
    <row r="724" spans="1:32" ht="56.25" x14ac:dyDescent="0.25">
      <c r="A724" s="21">
        <v>717</v>
      </c>
      <c r="B724" s="5"/>
      <c r="C724" s="46"/>
      <c r="D724" s="5"/>
      <c r="E724" s="46"/>
      <c r="F724" s="5"/>
      <c r="G724" s="46"/>
      <c r="H724" s="5" t="s">
        <v>3019</v>
      </c>
      <c r="I724" s="127">
        <v>43368</v>
      </c>
      <c r="J724" s="8">
        <v>44927</v>
      </c>
      <c r="K724" s="51" t="s">
        <v>2240</v>
      </c>
      <c r="L724" s="52">
        <v>43406</v>
      </c>
      <c r="M724" s="53">
        <v>1188600001897</v>
      </c>
      <c r="N724" s="53">
        <v>8610009200</v>
      </c>
      <c r="O724" s="35"/>
      <c r="P724" s="5"/>
      <c r="Q724" s="5"/>
      <c r="R724" s="60"/>
      <c r="S724" s="35" t="s">
        <v>2276</v>
      </c>
      <c r="T724" s="5"/>
      <c r="U724" s="11">
        <f t="shared" si="11"/>
        <v>0</v>
      </c>
      <c r="V724" s="5"/>
      <c r="W724" s="5"/>
      <c r="X724" s="5"/>
      <c r="Y724" s="5"/>
      <c r="Z724" s="5"/>
      <c r="AA724" s="5"/>
      <c r="AB724" s="5"/>
      <c r="AC724" s="5"/>
      <c r="AD724" s="56"/>
      <c r="AE724" s="56"/>
      <c r="AF724" s="56"/>
    </row>
    <row r="725" spans="1:32" ht="37.5" x14ac:dyDescent="0.25">
      <c r="A725" s="21">
        <v>718</v>
      </c>
      <c r="B725" s="5"/>
      <c r="C725" s="46"/>
      <c r="D725" s="5"/>
      <c r="E725" s="46"/>
      <c r="F725" s="5"/>
      <c r="G725" s="46"/>
      <c r="H725" s="5" t="s">
        <v>3019</v>
      </c>
      <c r="I725" s="72" t="s">
        <v>3246</v>
      </c>
      <c r="J725" s="8">
        <v>44927</v>
      </c>
      <c r="K725" s="51" t="s">
        <v>2241</v>
      </c>
      <c r="L725" s="52">
        <v>43542</v>
      </c>
      <c r="M725" s="53">
        <v>1198600000411</v>
      </c>
      <c r="N725" s="53">
        <v>8610009880</v>
      </c>
      <c r="O725" s="35"/>
      <c r="P725" s="5"/>
      <c r="Q725" s="5"/>
      <c r="R725" s="60"/>
      <c r="S725" s="35" t="s">
        <v>2277</v>
      </c>
      <c r="T725" s="5"/>
      <c r="U725" s="11">
        <f t="shared" si="11"/>
        <v>0</v>
      </c>
      <c r="V725" s="5"/>
      <c r="W725" s="5"/>
      <c r="X725" s="5"/>
      <c r="Y725" s="5"/>
      <c r="Z725" s="5"/>
      <c r="AA725" s="5"/>
      <c r="AB725" s="5"/>
      <c r="AC725" s="5"/>
      <c r="AD725" s="56"/>
      <c r="AE725" s="56"/>
      <c r="AF725" s="56"/>
    </row>
    <row r="726" spans="1:32" ht="56.25" x14ac:dyDescent="0.25">
      <c r="A726" s="21">
        <v>719</v>
      </c>
      <c r="B726" s="5"/>
      <c r="C726" s="46"/>
      <c r="D726" s="5"/>
      <c r="E726" s="46"/>
      <c r="F726" s="5"/>
      <c r="G726" s="46"/>
      <c r="H726" s="5" t="s">
        <v>3019</v>
      </c>
      <c r="I726" s="127">
        <v>43368</v>
      </c>
      <c r="J726" s="8">
        <v>44927</v>
      </c>
      <c r="K726" s="51" t="s">
        <v>2242</v>
      </c>
      <c r="L726" s="52">
        <v>43255</v>
      </c>
      <c r="M726" s="53">
        <v>1188600001040</v>
      </c>
      <c r="N726" s="53">
        <v>8610008164</v>
      </c>
      <c r="O726" s="35"/>
      <c r="P726" s="5"/>
      <c r="Q726" s="5"/>
      <c r="R726" s="60"/>
      <c r="S726" s="35" t="s">
        <v>2255</v>
      </c>
      <c r="T726" s="5"/>
      <c r="U726" s="11">
        <f t="shared" si="11"/>
        <v>0</v>
      </c>
      <c r="V726" s="5"/>
      <c r="W726" s="5"/>
      <c r="X726" s="5"/>
      <c r="Y726" s="5"/>
      <c r="Z726" s="5"/>
      <c r="AA726" s="5"/>
      <c r="AB726" s="5"/>
      <c r="AC726" s="5"/>
      <c r="AD726" s="56"/>
      <c r="AE726" s="56"/>
      <c r="AF726" s="56"/>
    </row>
    <row r="727" spans="1:32" ht="37.5" x14ac:dyDescent="0.25">
      <c r="A727" s="21">
        <v>720</v>
      </c>
      <c r="B727" s="5"/>
      <c r="C727" s="46"/>
      <c r="D727" s="5"/>
      <c r="E727" s="46"/>
      <c r="F727" s="5"/>
      <c r="G727" s="46"/>
      <c r="H727" s="5" t="s">
        <v>3019</v>
      </c>
      <c r="I727" s="127">
        <v>43028</v>
      </c>
      <c r="J727" s="8">
        <v>44927</v>
      </c>
      <c r="K727" s="51" t="s">
        <v>2243</v>
      </c>
      <c r="L727" s="52">
        <v>40660</v>
      </c>
      <c r="M727" s="53">
        <v>1118600000727</v>
      </c>
      <c r="N727" s="53">
        <v>8610999606</v>
      </c>
      <c r="O727" s="35"/>
      <c r="P727" s="5"/>
      <c r="Q727" s="5"/>
      <c r="R727" s="60"/>
      <c r="S727" s="35" t="s">
        <v>2278</v>
      </c>
      <c r="T727" s="5"/>
      <c r="U727" s="11">
        <f t="shared" si="11"/>
        <v>0</v>
      </c>
      <c r="V727" s="5"/>
      <c r="W727" s="5"/>
      <c r="X727" s="5"/>
      <c r="Y727" s="5"/>
      <c r="Z727" s="5"/>
      <c r="AA727" s="5"/>
      <c r="AB727" s="5"/>
      <c r="AC727" s="5"/>
      <c r="AD727" s="56"/>
      <c r="AE727" s="56"/>
      <c r="AF727" s="56"/>
    </row>
    <row r="728" spans="1:32" ht="56.25" x14ac:dyDescent="0.25">
      <c r="A728" s="21">
        <v>721</v>
      </c>
      <c r="B728" s="5"/>
      <c r="C728" s="46"/>
      <c r="D728" s="5"/>
      <c r="E728" s="46"/>
      <c r="F728" s="5"/>
      <c r="G728" s="46"/>
      <c r="H728" s="5" t="s">
        <v>3019</v>
      </c>
      <c r="I728" s="127">
        <v>43028</v>
      </c>
      <c r="J728" s="8">
        <v>44927</v>
      </c>
      <c r="K728" s="51" t="s">
        <v>2244</v>
      </c>
      <c r="L728" s="52">
        <v>40569</v>
      </c>
      <c r="M728" s="53">
        <v>1118600000089</v>
      </c>
      <c r="N728" s="53">
        <v>8610025586</v>
      </c>
      <c r="O728" s="35"/>
      <c r="P728" s="5"/>
      <c r="Q728" s="5"/>
      <c r="R728" s="60"/>
      <c r="S728" s="35" t="s">
        <v>2279</v>
      </c>
      <c r="T728" s="5"/>
      <c r="U728" s="11">
        <f t="shared" si="11"/>
        <v>0</v>
      </c>
      <c r="V728" s="5"/>
      <c r="W728" s="5"/>
      <c r="X728" s="5"/>
      <c r="Y728" s="5"/>
      <c r="Z728" s="5"/>
      <c r="AA728" s="5"/>
      <c r="AB728" s="5"/>
      <c r="AC728" s="5"/>
      <c r="AD728" s="56"/>
      <c r="AE728" s="56"/>
      <c r="AF728" s="56"/>
    </row>
    <row r="729" spans="1:32" ht="37.5" x14ac:dyDescent="0.25">
      <c r="A729" s="21">
        <v>722</v>
      </c>
      <c r="B729" s="5"/>
      <c r="C729" s="46"/>
      <c r="D729" s="5"/>
      <c r="E729" s="46"/>
      <c r="F729" s="5"/>
      <c r="G729" s="46"/>
      <c r="H729" s="5" t="s">
        <v>3019</v>
      </c>
      <c r="I729" s="127">
        <v>43028</v>
      </c>
      <c r="J729" s="8">
        <v>44927</v>
      </c>
      <c r="K729" s="51" t="s">
        <v>2245</v>
      </c>
      <c r="L729" s="52">
        <v>41953</v>
      </c>
      <c r="M729" s="53">
        <v>1148600001274</v>
      </c>
      <c r="N729" s="53">
        <v>8610999116</v>
      </c>
      <c r="O729" s="35"/>
      <c r="P729" s="5"/>
      <c r="Q729" s="5"/>
      <c r="R729" s="60"/>
      <c r="S729" s="35" t="s">
        <v>2280</v>
      </c>
      <c r="T729" s="5"/>
      <c r="U729" s="11">
        <f t="shared" si="11"/>
        <v>0</v>
      </c>
      <c r="V729" s="5"/>
      <c r="W729" s="5"/>
      <c r="X729" s="5"/>
      <c r="Y729" s="5"/>
      <c r="Z729" s="5"/>
      <c r="AA729" s="5"/>
      <c r="AB729" s="5"/>
      <c r="AC729" s="5"/>
      <c r="AD729" s="56"/>
      <c r="AE729" s="56"/>
      <c r="AF729" s="56"/>
    </row>
    <row r="730" spans="1:32" ht="93.75" x14ac:dyDescent="0.25">
      <c r="A730" s="21">
        <v>723</v>
      </c>
      <c r="B730" s="5"/>
      <c r="C730" s="46"/>
      <c r="D730" s="5"/>
      <c r="E730" s="46"/>
      <c r="F730" s="5"/>
      <c r="G730" s="46"/>
      <c r="H730" s="5" t="s">
        <v>3019</v>
      </c>
      <c r="I730" s="127">
        <v>43028</v>
      </c>
      <c r="J730" s="8">
        <v>44927</v>
      </c>
      <c r="K730" s="51" t="s">
        <v>2246</v>
      </c>
      <c r="L730" s="52">
        <v>41673</v>
      </c>
      <c r="M730" s="53">
        <v>1148600000174</v>
      </c>
      <c r="N730" s="53">
        <v>8610999050</v>
      </c>
      <c r="O730" s="35"/>
      <c r="P730" s="5"/>
      <c r="Q730" s="5"/>
      <c r="R730" s="60"/>
      <c r="S730" s="35" t="s">
        <v>2281</v>
      </c>
      <c r="T730" s="5"/>
      <c r="U730" s="11">
        <f t="shared" si="11"/>
        <v>0</v>
      </c>
      <c r="V730" s="5"/>
      <c r="W730" s="5"/>
      <c r="X730" s="5"/>
      <c r="Y730" s="5"/>
      <c r="Z730" s="5"/>
      <c r="AA730" s="5"/>
      <c r="AB730" s="5"/>
      <c r="AC730" s="5"/>
      <c r="AD730" s="56"/>
      <c r="AE730" s="56"/>
      <c r="AF730" s="56"/>
    </row>
    <row r="731" spans="1:32" ht="93.75" x14ac:dyDescent="0.25">
      <c r="A731" s="21">
        <v>724</v>
      </c>
      <c r="B731" s="5"/>
      <c r="C731" s="46"/>
      <c r="D731" s="5"/>
      <c r="E731" s="46"/>
      <c r="F731" s="5"/>
      <c r="G731" s="46"/>
      <c r="H731" s="5" t="s">
        <v>3019</v>
      </c>
      <c r="I731" s="127">
        <v>44013</v>
      </c>
      <c r="J731" s="8">
        <v>44927</v>
      </c>
      <c r="K731" s="51" t="s">
        <v>2247</v>
      </c>
      <c r="L731" s="52">
        <v>41016</v>
      </c>
      <c r="M731" s="18" t="s">
        <v>2282</v>
      </c>
      <c r="N731" s="53" t="s">
        <v>2283</v>
      </c>
      <c r="O731" s="35"/>
      <c r="P731" s="5"/>
      <c r="Q731" s="5"/>
      <c r="R731" s="60"/>
      <c r="S731" s="35" t="s">
        <v>2279</v>
      </c>
      <c r="T731" s="5"/>
      <c r="U731" s="11">
        <f t="shared" si="11"/>
        <v>0</v>
      </c>
      <c r="V731" s="5"/>
      <c r="W731" s="5"/>
      <c r="X731" s="5"/>
      <c r="Y731" s="5"/>
      <c r="Z731" s="5"/>
      <c r="AA731" s="5"/>
      <c r="AB731" s="5"/>
      <c r="AC731" s="5"/>
      <c r="AD731" s="56"/>
      <c r="AE731" s="56"/>
      <c r="AF731" s="56"/>
    </row>
    <row r="732" spans="1:32" ht="112.5" x14ac:dyDescent="0.25">
      <c r="A732" s="21">
        <v>725</v>
      </c>
      <c r="B732" s="5"/>
      <c r="C732" s="46"/>
      <c r="D732" s="5"/>
      <c r="E732" s="46"/>
      <c r="F732" s="5"/>
      <c r="G732" s="46"/>
      <c r="H732" s="5" t="s">
        <v>3019</v>
      </c>
      <c r="I732" s="127">
        <v>44742</v>
      </c>
      <c r="J732" s="8">
        <v>44927</v>
      </c>
      <c r="K732" s="51" t="s">
        <v>2248</v>
      </c>
      <c r="L732" s="52">
        <v>43756</v>
      </c>
      <c r="M732" s="18" t="s">
        <v>2284</v>
      </c>
      <c r="N732" s="53">
        <v>8610029164</v>
      </c>
      <c r="O732" s="35"/>
      <c r="P732" s="5"/>
      <c r="Q732" s="5"/>
      <c r="R732" s="60"/>
      <c r="S732" s="35" t="s">
        <v>2285</v>
      </c>
      <c r="T732" s="5"/>
      <c r="U732" s="11">
        <f t="shared" si="11"/>
        <v>0</v>
      </c>
      <c r="V732" s="5"/>
      <c r="W732" s="5"/>
      <c r="X732" s="5"/>
      <c r="Y732" s="5"/>
      <c r="Z732" s="5"/>
      <c r="AA732" s="5"/>
      <c r="AB732" s="5"/>
      <c r="AC732" s="5"/>
      <c r="AD732" s="56"/>
      <c r="AE732" s="56"/>
      <c r="AF732" s="56"/>
    </row>
    <row r="733" spans="1:32" ht="37.5" x14ac:dyDescent="0.25">
      <c r="A733" s="21">
        <v>726</v>
      </c>
      <c r="B733" s="5"/>
      <c r="C733" s="46"/>
      <c r="D733" s="5"/>
      <c r="E733" s="46"/>
      <c r="F733" s="5"/>
      <c r="G733" s="46"/>
      <c r="H733" s="5" t="s">
        <v>3019</v>
      </c>
      <c r="I733" s="127">
        <v>44013</v>
      </c>
      <c r="J733" s="8">
        <v>44927</v>
      </c>
      <c r="K733" s="51" t="s">
        <v>2249</v>
      </c>
      <c r="L733" s="52">
        <v>43612</v>
      </c>
      <c r="M733" s="18" t="s">
        <v>2286</v>
      </c>
      <c r="N733" s="53" t="s">
        <v>2287</v>
      </c>
      <c r="O733" s="35"/>
      <c r="P733" s="5"/>
      <c r="Q733" s="5"/>
      <c r="R733" s="36"/>
      <c r="S733" s="35" t="s">
        <v>2288</v>
      </c>
      <c r="T733" s="5"/>
      <c r="U733" s="11">
        <f t="shared" si="11"/>
        <v>0</v>
      </c>
      <c r="V733" s="5"/>
      <c r="W733" s="5"/>
      <c r="X733" s="5"/>
      <c r="Y733" s="5"/>
      <c r="Z733" s="5"/>
      <c r="AA733" s="5"/>
      <c r="AB733" s="5"/>
      <c r="AC733" s="5"/>
      <c r="AD733" s="56"/>
      <c r="AE733" s="56"/>
      <c r="AF733" s="56"/>
    </row>
    <row r="734" spans="1:32" ht="37.5" x14ac:dyDescent="0.25">
      <c r="A734" s="21">
        <v>727</v>
      </c>
      <c r="B734" s="5"/>
      <c r="C734" s="46"/>
      <c r="D734" s="5"/>
      <c r="E734" s="46"/>
      <c r="F734" s="5"/>
      <c r="G734" s="46"/>
      <c r="H734" s="5" t="s">
        <v>3019</v>
      </c>
      <c r="I734" s="127">
        <v>42583</v>
      </c>
      <c r="J734" s="8">
        <v>44927</v>
      </c>
      <c r="K734" s="51" t="s">
        <v>2250</v>
      </c>
      <c r="L734" s="52">
        <v>38524</v>
      </c>
      <c r="M734" s="53">
        <v>1058600211548</v>
      </c>
      <c r="N734" s="53">
        <v>8610017063</v>
      </c>
      <c r="O734" s="35"/>
      <c r="P734" s="5"/>
      <c r="Q734" s="5"/>
      <c r="R734" s="60"/>
      <c r="S734" s="35" t="s">
        <v>2289</v>
      </c>
      <c r="T734" s="5"/>
      <c r="U734" s="11">
        <f t="shared" si="11"/>
        <v>0</v>
      </c>
      <c r="V734" s="5"/>
      <c r="W734" s="5"/>
      <c r="X734" s="5"/>
      <c r="Y734" s="5"/>
      <c r="Z734" s="5"/>
      <c r="AA734" s="5"/>
      <c r="AB734" s="5"/>
      <c r="AC734" s="5"/>
      <c r="AD734" s="56"/>
      <c r="AE734" s="56"/>
      <c r="AF734" s="56"/>
    </row>
    <row r="735" spans="1:32" ht="37.5" x14ac:dyDescent="0.25">
      <c r="A735" s="21">
        <v>728</v>
      </c>
      <c r="B735" s="5"/>
      <c r="C735" s="46"/>
      <c r="D735" s="5"/>
      <c r="E735" s="46"/>
      <c r="F735" s="5"/>
      <c r="G735" s="46"/>
      <c r="H735" s="5" t="s">
        <v>3019</v>
      </c>
      <c r="I735" s="127">
        <v>42583</v>
      </c>
      <c r="J735" s="8">
        <v>44927</v>
      </c>
      <c r="K735" s="51" t="s">
        <v>2251</v>
      </c>
      <c r="L735" s="52">
        <v>37515</v>
      </c>
      <c r="M735" s="53">
        <v>1028601496516</v>
      </c>
      <c r="N735" s="53">
        <v>8610010420</v>
      </c>
      <c r="O735" s="35"/>
      <c r="P735" s="5"/>
      <c r="Q735" s="5"/>
      <c r="R735" s="60"/>
      <c r="S735" s="35" t="s">
        <v>2290</v>
      </c>
      <c r="T735" s="5"/>
      <c r="U735" s="11">
        <f t="shared" si="11"/>
        <v>0</v>
      </c>
      <c r="V735" s="5"/>
      <c r="W735" s="5"/>
      <c r="X735" s="5"/>
      <c r="Y735" s="5"/>
      <c r="Z735" s="5"/>
      <c r="AA735" s="5"/>
      <c r="AB735" s="5"/>
      <c r="AC735" s="5"/>
      <c r="AD735" s="56"/>
      <c r="AE735" s="56"/>
      <c r="AF735" s="56"/>
    </row>
    <row r="736" spans="1:32" ht="37.5" x14ac:dyDescent="0.25">
      <c r="A736" s="21">
        <v>729</v>
      </c>
      <c r="B736" s="5"/>
      <c r="C736" s="46"/>
      <c r="D736" s="5"/>
      <c r="E736" s="46"/>
      <c r="F736" s="5"/>
      <c r="G736" s="46"/>
      <c r="H736" s="5" t="s">
        <v>3019</v>
      </c>
      <c r="I736" s="126">
        <v>44377</v>
      </c>
      <c r="J736" s="8">
        <v>44927</v>
      </c>
      <c r="K736" s="51" t="s">
        <v>2252</v>
      </c>
      <c r="L736" s="53"/>
      <c r="M736" s="53" t="s">
        <v>3355</v>
      </c>
      <c r="N736" s="51" t="s">
        <v>2291</v>
      </c>
      <c r="O736" s="35"/>
      <c r="P736" s="5"/>
      <c r="Q736" s="5"/>
      <c r="R736" s="60"/>
      <c r="S736" s="35" t="s">
        <v>2292</v>
      </c>
      <c r="T736" s="5"/>
      <c r="U736" s="11">
        <f t="shared" si="11"/>
        <v>0</v>
      </c>
      <c r="V736" s="5"/>
      <c r="W736" s="5"/>
      <c r="X736" s="5"/>
      <c r="Y736" s="5"/>
      <c r="Z736" s="5"/>
      <c r="AA736" s="5"/>
      <c r="AB736" s="5"/>
      <c r="AC736" s="5"/>
      <c r="AD736" s="56"/>
      <c r="AE736" s="56"/>
      <c r="AF736" s="56"/>
    </row>
    <row r="737" spans="1:32" ht="37.5" x14ac:dyDescent="0.25">
      <c r="A737" s="21">
        <v>730</v>
      </c>
      <c r="B737" s="5"/>
      <c r="C737" s="46"/>
      <c r="D737" s="5"/>
      <c r="E737" s="46"/>
      <c r="F737" s="5"/>
      <c r="G737" s="46"/>
      <c r="H737" s="5" t="s">
        <v>3019</v>
      </c>
      <c r="I737" s="72">
        <v>42583</v>
      </c>
      <c r="J737" s="8">
        <v>44927</v>
      </c>
      <c r="K737" s="5" t="s">
        <v>3356</v>
      </c>
      <c r="L737" s="52">
        <v>42397</v>
      </c>
      <c r="M737" s="53">
        <v>316861700055735</v>
      </c>
      <c r="N737" s="53" t="s">
        <v>2293</v>
      </c>
      <c r="O737" s="35"/>
      <c r="P737" s="5"/>
      <c r="Q737" s="5"/>
      <c r="R737" s="60"/>
      <c r="S737" s="5" t="s">
        <v>2253</v>
      </c>
      <c r="T737" s="5"/>
      <c r="U737" s="11">
        <f t="shared" si="11"/>
        <v>0</v>
      </c>
      <c r="V737" s="5"/>
      <c r="W737" s="5"/>
      <c r="X737" s="5"/>
      <c r="Y737" s="5"/>
      <c r="Z737" s="5"/>
      <c r="AA737" s="5"/>
      <c r="AB737" s="5"/>
      <c r="AC737" s="5"/>
      <c r="AD737" s="56"/>
      <c r="AE737" s="56"/>
      <c r="AF737" s="56"/>
    </row>
    <row r="738" spans="1:32" ht="37.5" x14ac:dyDescent="0.25">
      <c r="A738" s="21">
        <v>731</v>
      </c>
      <c r="B738" s="5"/>
      <c r="C738" s="46"/>
      <c r="D738" s="5"/>
      <c r="E738" s="46"/>
      <c r="F738" s="5"/>
      <c r="G738" s="46"/>
      <c r="H738" s="5" t="s">
        <v>3019</v>
      </c>
      <c r="I738" s="72">
        <v>42583</v>
      </c>
      <c r="J738" s="8">
        <v>44927</v>
      </c>
      <c r="K738" s="5" t="s">
        <v>3357</v>
      </c>
      <c r="L738" s="52">
        <v>41634</v>
      </c>
      <c r="M738" s="53" t="s">
        <v>2294</v>
      </c>
      <c r="N738" s="53" t="s">
        <v>2295</v>
      </c>
      <c r="O738" s="35"/>
      <c r="P738" s="5"/>
      <c r="Q738" s="5"/>
      <c r="R738" s="60"/>
      <c r="S738" s="5" t="s">
        <v>2254</v>
      </c>
      <c r="T738" s="5"/>
      <c r="U738" s="11">
        <f t="shared" si="11"/>
        <v>0</v>
      </c>
      <c r="V738" s="5"/>
      <c r="W738" s="5"/>
      <c r="X738" s="5"/>
      <c r="Y738" s="5"/>
      <c r="Z738" s="5"/>
      <c r="AA738" s="5"/>
      <c r="AB738" s="5"/>
      <c r="AC738" s="5"/>
      <c r="AD738" s="56"/>
      <c r="AE738" s="56"/>
      <c r="AF738" s="56"/>
    </row>
    <row r="739" spans="1:32" ht="37.5" x14ac:dyDescent="0.25">
      <c r="A739" s="21">
        <v>732</v>
      </c>
      <c r="B739" s="5"/>
      <c r="C739" s="46"/>
      <c r="D739" s="5"/>
      <c r="E739" s="46"/>
      <c r="F739" s="5"/>
      <c r="G739" s="46"/>
      <c r="H739" s="5" t="s">
        <v>3019</v>
      </c>
      <c r="I739" s="72">
        <v>42583</v>
      </c>
      <c r="J739" s="8">
        <v>44927</v>
      </c>
      <c r="K739" s="5" t="s">
        <v>3358</v>
      </c>
      <c r="L739" s="52">
        <v>42381</v>
      </c>
      <c r="M739" s="53">
        <v>316861700050839</v>
      </c>
      <c r="N739" s="53" t="s">
        <v>2296</v>
      </c>
      <c r="O739" s="35"/>
      <c r="P739" s="5"/>
      <c r="Q739" s="5"/>
      <c r="R739" s="60"/>
      <c r="S739" s="5" t="s">
        <v>2255</v>
      </c>
      <c r="T739" s="5"/>
      <c r="U739" s="11">
        <f t="shared" si="11"/>
        <v>0</v>
      </c>
      <c r="V739" s="5"/>
      <c r="W739" s="5"/>
      <c r="X739" s="5"/>
      <c r="Y739" s="5"/>
      <c r="Z739" s="5"/>
      <c r="AA739" s="5"/>
      <c r="AB739" s="5"/>
      <c r="AC739" s="5"/>
      <c r="AD739" s="56"/>
      <c r="AE739" s="56"/>
      <c r="AF739" s="56"/>
    </row>
    <row r="740" spans="1:32" ht="37.5" x14ac:dyDescent="0.25">
      <c r="A740" s="21">
        <v>733</v>
      </c>
      <c r="B740" s="5"/>
      <c r="C740" s="46"/>
      <c r="D740" s="5"/>
      <c r="E740" s="46"/>
      <c r="F740" s="5"/>
      <c r="G740" s="46"/>
      <c r="H740" s="5" t="s">
        <v>3019</v>
      </c>
      <c r="I740" s="72">
        <v>42583</v>
      </c>
      <c r="J740" s="8">
        <v>44927</v>
      </c>
      <c r="K740" s="5" t="s">
        <v>3359</v>
      </c>
      <c r="L740" s="52">
        <v>42381</v>
      </c>
      <c r="M740" s="53">
        <v>316861700050784</v>
      </c>
      <c r="N740" s="53" t="s">
        <v>2297</v>
      </c>
      <c r="O740" s="35"/>
      <c r="P740" s="5"/>
      <c r="Q740" s="5"/>
      <c r="R740" s="60"/>
      <c r="S740" s="5" t="s">
        <v>2256</v>
      </c>
      <c r="T740" s="5"/>
      <c r="U740" s="11">
        <f t="shared" si="11"/>
        <v>0</v>
      </c>
      <c r="V740" s="5"/>
      <c r="W740" s="5"/>
      <c r="X740" s="5"/>
      <c r="Y740" s="5"/>
      <c r="Z740" s="5"/>
      <c r="AA740" s="5"/>
      <c r="AB740" s="5"/>
      <c r="AC740" s="5"/>
      <c r="AD740" s="56"/>
      <c r="AE740" s="56"/>
      <c r="AF740" s="56"/>
    </row>
    <row r="741" spans="1:32" ht="56.25" x14ac:dyDescent="0.25">
      <c r="A741" s="21">
        <v>734</v>
      </c>
      <c r="B741" s="5"/>
      <c r="C741" s="46"/>
      <c r="D741" s="5"/>
      <c r="E741" s="46"/>
      <c r="F741" s="5"/>
      <c r="G741" s="46"/>
      <c r="H741" s="5" t="s">
        <v>3019</v>
      </c>
      <c r="I741" s="72">
        <v>42583</v>
      </c>
      <c r="J741" s="8">
        <v>44927</v>
      </c>
      <c r="K741" s="5" t="s">
        <v>3360</v>
      </c>
      <c r="L741" s="52">
        <v>41193</v>
      </c>
      <c r="M741" s="53">
        <v>312861028500053</v>
      </c>
      <c r="N741" s="53" t="s">
        <v>2298</v>
      </c>
      <c r="O741" s="35"/>
      <c r="P741" s="5"/>
      <c r="Q741" s="5"/>
      <c r="R741" s="60"/>
      <c r="S741" s="5" t="s">
        <v>2257</v>
      </c>
      <c r="T741" s="5"/>
      <c r="U741" s="11">
        <f t="shared" si="11"/>
        <v>0</v>
      </c>
      <c r="V741" s="5"/>
      <c r="W741" s="5"/>
      <c r="X741" s="5"/>
      <c r="Y741" s="5"/>
      <c r="Z741" s="5"/>
      <c r="AA741" s="5"/>
      <c r="AB741" s="5"/>
      <c r="AC741" s="5"/>
      <c r="AD741" s="56"/>
      <c r="AE741" s="56"/>
      <c r="AF741" s="56"/>
    </row>
    <row r="742" spans="1:32" ht="37.5" x14ac:dyDescent="0.25">
      <c r="A742" s="21">
        <v>735</v>
      </c>
      <c r="B742" s="5"/>
      <c r="C742" s="46"/>
      <c r="D742" s="5"/>
      <c r="E742" s="46"/>
      <c r="F742" s="5"/>
      <c r="G742" s="46"/>
      <c r="H742" s="5" t="s">
        <v>3019</v>
      </c>
      <c r="I742" s="72">
        <v>42583</v>
      </c>
      <c r="J742" s="8">
        <v>44927</v>
      </c>
      <c r="K742" s="5" t="s">
        <v>3361</v>
      </c>
      <c r="L742" s="52">
        <v>42522</v>
      </c>
      <c r="M742" s="53">
        <v>316861700089751</v>
      </c>
      <c r="N742" s="53" t="s">
        <v>2299</v>
      </c>
      <c r="O742" s="35"/>
      <c r="P742" s="5"/>
      <c r="Q742" s="5"/>
      <c r="R742" s="60"/>
      <c r="S742" s="5" t="s">
        <v>2258</v>
      </c>
      <c r="T742" s="5"/>
      <c r="U742" s="11">
        <f t="shared" si="11"/>
        <v>0</v>
      </c>
      <c r="V742" s="5"/>
      <c r="W742" s="5"/>
      <c r="X742" s="5"/>
      <c r="Y742" s="5"/>
      <c r="Z742" s="5"/>
      <c r="AA742" s="5"/>
      <c r="AB742" s="5"/>
      <c r="AC742" s="5"/>
      <c r="AD742" s="56"/>
      <c r="AE742" s="56"/>
      <c r="AF742" s="56"/>
    </row>
    <row r="743" spans="1:32" ht="37.5" x14ac:dyDescent="0.25">
      <c r="A743" s="21">
        <v>736</v>
      </c>
      <c r="B743" s="5"/>
      <c r="C743" s="46"/>
      <c r="D743" s="5"/>
      <c r="E743" s="46"/>
      <c r="F743" s="5"/>
      <c r="G743" s="46"/>
      <c r="H743" s="5" t="s">
        <v>3019</v>
      </c>
      <c r="I743" s="72">
        <v>42583</v>
      </c>
      <c r="J743" s="8">
        <v>44927</v>
      </c>
      <c r="K743" s="5" t="s">
        <v>3362</v>
      </c>
      <c r="L743" s="52">
        <v>41421</v>
      </c>
      <c r="M743" s="53">
        <v>313861014700015</v>
      </c>
      <c r="N743" s="53" t="s">
        <v>2300</v>
      </c>
      <c r="O743" s="35"/>
      <c r="P743" s="5"/>
      <c r="Q743" s="5"/>
      <c r="R743" s="60"/>
      <c r="S743" s="5" t="s">
        <v>2259</v>
      </c>
      <c r="T743" s="5"/>
      <c r="U743" s="11">
        <f t="shared" si="11"/>
        <v>0</v>
      </c>
      <c r="V743" s="5"/>
      <c r="W743" s="5"/>
      <c r="X743" s="5"/>
      <c r="Y743" s="5"/>
      <c r="Z743" s="5"/>
      <c r="AA743" s="5"/>
      <c r="AB743" s="5"/>
      <c r="AC743" s="5"/>
      <c r="AD743" s="56"/>
      <c r="AE743" s="56"/>
      <c r="AF743" s="56"/>
    </row>
    <row r="744" spans="1:32" ht="37.5" x14ac:dyDescent="0.25">
      <c r="A744" s="21">
        <v>737</v>
      </c>
      <c r="B744" s="5"/>
      <c r="C744" s="46"/>
      <c r="D744" s="5"/>
      <c r="E744" s="46"/>
      <c r="F744" s="5"/>
      <c r="G744" s="46"/>
      <c r="H744" s="5" t="s">
        <v>3019</v>
      </c>
      <c r="I744" s="72">
        <v>42896</v>
      </c>
      <c r="J744" s="8">
        <v>44927</v>
      </c>
      <c r="K744" s="5" t="s">
        <v>3363</v>
      </c>
      <c r="L744" s="52">
        <v>42874</v>
      </c>
      <c r="M744" s="18" t="s">
        <v>2301</v>
      </c>
      <c r="N744" s="53" t="s">
        <v>2302</v>
      </c>
      <c r="O744" s="35"/>
      <c r="P744" s="5"/>
      <c r="Q744" s="5"/>
      <c r="R744" s="60"/>
      <c r="S744" s="5" t="s">
        <v>2260</v>
      </c>
      <c r="T744" s="5"/>
      <c r="U744" s="11">
        <f t="shared" si="11"/>
        <v>0</v>
      </c>
      <c r="V744" s="5"/>
      <c r="W744" s="5"/>
      <c r="X744" s="5"/>
      <c r="Y744" s="5"/>
      <c r="Z744" s="5"/>
      <c r="AA744" s="5"/>
      <c r="AB744" s="5"/>
      <c r="AC744" s="5"/>
      <c r="AD744" s="56"/>
      <c r="AE744" s="56"/>
      <c r="AF744" s="56"/>
    </row>
    <row r="745" spans="1:32" ht="37.5" x14ac:dyDescent="0.25">
      <c r="A745" s="21">
        <v>738</v>
      </c>
      <c r="B745" s="5"/>
      <c r="C745" s="46"/>
      <c r="D745" s="5"/>
      <c r="E745" s="46"/>
      <c r="F745" s="5"/>
      <c r="G745" s="46"/>
      <c r="H745" s="5" t="s">
        <v>3019</v>
      </c>
      <c r="I745" s="72">
        <v>43534</v>
      </c>
      <c r="J745" s="8">
        <v>44927</v>
      </c>
      <c r="K745" s="5" t="s">
        <v>3364</v>
      </c>
      <c r="L745" s="52">
        <v>43517</v>
      </c>
      <c r="M745" s="53">
        <v>319861700013161</v>
      </c>
      <c r="N745" s="53" t="s">
        <v>2303</v>
      </c>
      <c r="O745" s="35"/>
      <c r="P745" s="5"/>
      <c r="Q745" s="5"/>
      <c r="R745" s="60"/>
      <c r="S745" s="5" t="s">
        <v>2261</v>
      </c>
      <c r="T745" s="5"/>
      <c r="U745" s="11">
        <f t="shared" si="11"/>
        <v>0</v>
      </c>
      <c r="V745" s="5"/>
      <c r="W745" s="5"/>
      <c r="X745" s="5"/>
      <c r="Y745" s="5"/>
      <c r="Z745" s="5"/>
      <c r="AA745" s="5"/>
      <c r="AB745" s="5"/>
      <c r="AC745" s="5"/>
      <c r="AD745" s="56"/>
      <c r="AE745" s="56"/>
      <c r="AF745" s="56"/>
    </row>
    <row r="746" spans="1:32" ht="37.5" x14ac:dyDescent="0.25">
      <c r="A746" s="21">
        <v>739</v>
      </c>
      <c r="B746" s="5"/>
      <c r="C746" s="46"/>
      <c r="D746" s="5"/>
      <c r="E746" s="46"/>
      <c r="F746" s="5"/>
      <c r="G746" s="46"/>
      <c r="H746" s="5" t="s">
        <v>3019</v>
      </c>
      <c r="I746" s="72">
        <v>44104</v>
      </c>
      <c r="J746" s="8">
        <v>44927</v>
      </c>
      <c r="K746" s="5" t="s">
        <v>3365</v>
      </c>
      <c r="L746" s="52">
        <v>43231</v>
      </c>
      <c r="M746" s="53">
        <v>318861700033989</v>
      </c>
      <c r="N746" s="53">
        <v>861002761242</v>
      </c>
      <c r="O746" s="35"/>
      <c r="P746" s="5"/>
      <c r="Q746" s="5"/>
      <c r="R746" s="60"/>
      <c r="S746" s="5" t="s">
        <v>1154</v>
      </c>
      <c r="T746" s="5"/>
      <c r="U746" s="11">
        <f t="shared" si="11"/>
        <v>0</v>
      </c>
      <c r="V746" s="5"/>
      <c r="W746" s="5"/>
      <c r="X746" s="5"/>
      <c r="Y746" s="5"/>
      <c r="Z746" s="5"/>
      <c r="AA746" s="5"/>
      <c r="AB746" s="5"/>
      <c r="AC746" s="5"/>
      <c r="AD746" s="56"/>
      <c r="AE746" s="56"/>
      <c r="AF746" s="56"/>
    </row>
    <row r="747" spans="1:32" ht="75" x14ac:dyDescent="0.25">
      <c r="A747" s="21">
        <v>740</v>
      </c>
      <c r="B747" s="5" t="s">
        <v>3013</v>
      </c>
      <c r="C747" s="45">
        <v>45037</v>
      </c>
      <c r="D747" s="5"/>
      <c r="E747" s="46"/>
      <c r="F747" s="5"/>
      <c r="G747" s="46"/>
      <c r="H747" s="5" t="s">
        <v>3019</v>
      </c>
      <c r="I747" s="72">
        <v>44742</v>
      </c>
      <c r="J747" s="8">
        <v>44927</v>
      </c>
      <c r="K747" s="7" t="s">
        <v>2307</v>
      </c>
      <c r="L747" s="52">
        <v>43122</v>
      </c>
      <c r="M747" s="53">
        <v>1188600000181</v>
      </c>
      <c r="N747" s="53">
        <v>8614001402</v>
      </c>
      <c r="O747" s="35"/>
      <c r="P747" s="5"/>
      <c r="Q747" s="5"/>
      <c r="R747" s="60"/>
      <c r="S747" s="5" t="s">
        <v>2312</v>
      </c>
      <c r="T747" s="5"/>
      <c r="U747" s="11">
        <f t="shared" si="11"/>
        <v>0</v>
      </c>
      <c r="V747" s="5"/>
      <c r="W747" s="5"/>
      <c r="X747" s="5"/>
      <c r="Y747" s="5"/>
      <c r="Z747" s="5"/>
      <c r="AA747" s="5"/>
      <c r="AB747" s="5"/>
      <c r="AC747" s="5"/>
      <c r="AD747" s="56"/>
      <c r="AE747" s="56"/>
      <c r="AF747" s="56"/>
    </row>
    <row r="748" spans="1:32" ht="56.25" x14ac:dyDescent="0.25">
      <c r="A748" s="21">
        <v>741</v>
      </c>
      <c r="B748" s="5"/>
      <c r="C748" s="46"/>
      <c r="D748" s="5"/>
      <c r="E748" s="46"/>
      <c r="F748" s="5"/>
      <c r="G748" s="46"/>
      <c r="H748" s="5" t="s">
        <v>3019</v>
      </c>
      <c r="I748" s="72">
        <v>44013</v>
      </c>
      <c r="J748" s="8">
        <v>44927</v>
      </c>
      <c r="K748" s="5" t="s">
        <v>2308</v>
      </c>
      <c r="L748" s="52">
        <v>41069</v>
      </c>
      <c r="M748" s="74">
        <v>1128624001153</v>
      </c>
      <c r="N748" s="74">
        <v>8610999719</v>
      </c>
      <c r="O748" s="65"/>
      <c r="P748" s="5"/>
      <c r="Q748" s="5"/>
      <c r="R748" s="60"/>
      <c r="S748" s="5" t="s">
        <v>2313</v>
      </c>
      <c r="T748" s="5"/>
      <c r="U748" s="11">
        <f t="shared" si="11"/>
        <v>0</v>
      </c>
      <c r="V748" s="5"/>
      <c r="W748" s="5"/>
      <c r="X748" s="5"/>
      <c r="Y748" s="5"/>
      <c r="Z748" s="5"/>
      <c r="AA748" s="5"/>
      <c r="AB748" s="5"/>
      <c r="AC748" s="5"/>
      <c r="AD748" s="56"/>
      <c r="AE748" s="56"/>
      <c r="AF748" s="56"/>
    </row>
    <row r="749" spans="1:32" ht="37.5" x14ac:dyDescent="0.25">
      <c r="A749" s="21">
        <v>742</v>
      </c>
      <c r="B749" s="5"/>
      <c r="C749" s="46"/>
      <c r="D749" s="5"/>
      <c r="E749" s="46"/>
      <c r="F749" s="5"/>
      <c r="G749" s="46"/>
      <c r="H749" s="5" t="s">
        <v>3019</v>
      </c>
      <c r="I749" s="130">
        <v>44561</v>
      </c>
      <c r="J749" s="8">
        <v>44927</v>
      </c>
      <c r="K749" s="35" t="s">
        <v>3367</v>
      </c>
      <c r="L749" s="131">
        <v>43497</v>
      </c>
      <c r="M749" s="132">
        <v>319861700007396</v>
      </c>
      <c r="N749" s="132">
        <v>861006603871</v>
      </c>
      <c r="O749" s="5"/>
      <c r="P749" s="5"/>
      <c r="Q749" s="5"/>
      <c r="R749" s="5"/>
      <c r="S749" s="5" t="s">
        <v>2314</v>
      </c>
      <c r="T749" s="5"/>
      <c r="U749" s="11">
        <f t="shared" si="11"/>
        <v>0</v>
      </c>
      <c r="V749" s="5"/>
      <c r="W749" s="5"/>
      <c r="X749" s="5"/>
      <c r="Y749" s="5"/>
      <c r="Z749" s="5"/>
      <c r="AA749" s="5"/>
      <c r="AB749" s="5"/>
      <c r="AC749" s="5"/>
      <c r="AD749" s="56"/>
      <c r="AE749" s="56"/>
      <c r="AF749" s="56"/>
    </row>
    <row r="750" spans="1:32" ht="93.75" x14ac:dyDescent="0.25">
      <c r="A750" s="21">
        <v>743</v>
      </c>
      <c r="B750" s="5"/>
      <c r="C750" s="46"/>
      <c r="D750" s="5"/>
      <c r="E750" s="46"/>
      <c r="F750" s="5"/>
      <c r="G750" s="46"/>
      <c r="H750" s="5" t="s">
        <v>3019</v>
      </c>
      <c r="I750" s="78" t="s">
        <v>3249</v>
      </c>
      <c r="J750" s="8">
        <v>44927</v>
      </c>
      <c r="K750" s="35" t="s">
        <v>2317</v>
      </c>
      <c r="L750" s="52">
        <v>43124</v>
      </c>
      <c r="M750" s="53" t="s">
        <v>3368</v>
      </c>
      <c r="N750" s="53">
        <v>8621007194</v>
      </c>
      <c r="O750" s="5"/>
      <c r="P750" s="5"/>
      <c r="Q750" s="5"/>
      <c r="R750" s="5"/>
      <c r="S750" s="4" t="s">
        <v>2319</v>
      </c>
      <c r="T750" s="5"/>
      <c r="U750" s="11">
        <f t="shared" si="11"/>
        <v>0</v>
      </c>
      <c r="V750" s="5"/>
      <c r="W750" s="5"/>
      <c r="X750" s="5"/>
      <c r="Y750" s="5"/>
      <c r="Z750" s="5"/>
      <c r="AA750" s="5"/>
      <c r="AB750" s="5"/>
      <c r="AC750" s="5"/>
      <c r="AD750" s="56"/>
      <c r="AE750" s="56"/>
      <c r="AF750" s="56"/>
    </row>
    <row r="751" spans="1:32" ht="75" x14ac:dyDescent="0.25">
      <c r="A751" s="21">
        <v>744</v>
      </c>
      <c r="B751" s="5"/>
      <c r="C751" s="46"/>
      <c r="D751" s="5"/>
      <c r="E751" s="46"/>
      <c r="F751" s="5"/>
      <c r="G751" s="46"/>
      <c r="H751" s="5" t="s">
        <v>3019</v>
      </c>
      <c r="I751" s="78">
        <v>44013</v>
      </c>
      <c r="J751" s="8">
        <v>44927</v>
      </c>
      <c r="K751" s="35" t="s">
        <v>2318</v>
      </c>
      <c r="L751" s="52">
        <v>43948</v>
      </c>
      <c r="M751" s="53" t="s">
        <v>3369</v>
      </c>
      <c r="N751" s="53">
        <v>8621007691</v>
      </c>
      <c r="O751" s="35"/>
      <c r="P751" s="5"/>
      <c r="Q751" s="5"/>
      <c r="R751" s="5"/>
      <c r="S751" s="5" t="s">
        <v>2320</v>
      </c>
      <c r="T751" s="5"/>
      <c r="U751" s="11">
        <f t="shared" si="11"/>
        <v>0</v>
      </c>
      <c r="V751" s="5"/>
      <c r="W751" s="5"/>
      <c r="X751" s="5"/>
      <c r="Y751" s="5"/>
      <c r="Z751" s="5"/>
      <c r="AA751" s="5"/>
      <c r="AB751" s="5"/>
      <c r="AC751" s="5"/>
      <c r="AD751" s="56"/>
      <c r="AE751" s="56"/>
      <c r="AF751" s="56"/>
    </row>
    <row r="752" spans="1:32" ht="150" x14ac:dyDescent="0.25">
      <c r="A752" s="21">
        <v>745</v>
      </c>
      <c r="B752" s="5" t="s">
        <v>3013</v>
      </c>
      <c r="C752" s="45">
        <v>44985</v>
      </c>
      <c r="D752" s="5"/>
      <c r="E752" s="46"/>
      <c r="F752" s="5"/>
      <c r="G752" s="46"/>
      <c r="H752" s="5" t="s">
        <v>3019</v>
      </c>
      <c r="I752" s="72">
        <v>44742</v>
      </c>
      <c r="J752" s="8">
        <v>44927</v>
      </c>
      <c r="K752" s="35" t="s">
        <v>3366</v>
      </c>
      <c r="L752" s="52">
        <v>37615</v>
      </c>
      <c r="M752" s="53">
        <v>1028600005400</v>
      </c>
      <c r="N752" s="53">
        <v>8621004732</v>
      </c>
      <c r="O752" s="35" t="s">
        <v>3586</v>
      </c>
      <c r="P752" s="5"/>
      <c r="Q752" s="5"/>
      <c r="R752" s="5" t="s">
        <v>3618</v>
      </c>
      <c r="S752" s="5" t="s">
        <v>1218</v>
      </c>
      <c r="T752" s="5"/>
      <c r="U752" s="11">
        <f t="shared" si="11"/>
        <v>0</v>
      </c>
      <c r="V752" s="5"/>
      <c r="W752" s="5"/>
      <c r="X752" s="5"/>
      <c r="Y752" s="5"/>
      <c r="Z752" s="5"/>
      <c r="AA752" s="5"/>
      <c r="AB752" s="5"/>
      <c r="AC752" s="5"/>
      <c r="AD752" s="56"/>
      <c r="AE752" s="56"/>
      <c r="AF752" s="56"/>
    </row>
    <row r="753" spans="1:32" ht="75" x14ac:dyDescent="0.25">
      <c r="A753" s="21">
        <v>746</v>
      </c>
      <c r="B753" s="5"/>
      <c r="C753" s="46"/>
      <c r="D753" s="5"/>
      <c r="E753" s="46"/>
      <c r="F753" s="5"/>
      <c r="G753" s="46"/>
      <c r="H753" s="5" t="s">
        <v>3019</v>
      </c>
      <c r="I753" s="78">
        <v>44013</v>
      </c>
      <c r="J753" s="8">
        <v>44927</v>
      </c>
      <c r="K753" s="35" t="s">
        <v>2323</v>
      </c>
      <c r="L753" s="52">
        <v>38843</v>
      </c>
      <c r="M753" s="53">
        <v>1068600003944</v>
      </c>
      <c r="N753" s="53">
        <v>8612012818</v>
      </c>
      <c r="O753" s="35"/>
      <c r="P753" s="5"/>
      <c r="Q753" s="5"/>
      <c r="R753" s="60"/>
      <c r="S753" s="5" t="s">
        <v>2332</v>
      </c>
      <c r="T753" s="5"/>
      <c r="U753" s="11">
        <f t="shared" si="11"/>
        <v>0</v>
      </c>
      <c r="V753" s="5"/>
      <c r="W753" s="5"/>
      <c r="X753" s="5"/>
      <c r="Y753" s="5"/>
      <c r="Z753" s="5"/>
      <c r="AA753" s="5"/>
      <c r="AB753" s="5"/>
      <c r="AC753" s="5"/>
      <c r="AD753" s="56"/>
      <c r="AE753" s="56"/>
      <c r="AF753" s="56"/>
    </row>
    <row r="754" spans="1:32" ht="56.25" x14ac:dyDescent="0.25">
      <c r="A754" s="21">
        <v>747</v>
      </c>
      <c r="B754" s="5"/>
      <c r="C754" s="46"/>
      <c r="D754" s="5"/>
      <c r="E754" s="46"/>
      <c r="F754" s="5"/>
      <c r="G754" s="46"/>
      <c r="H754" s="5" t="s">
        <v>3019</v>
      </c>
      <c r="I754" s="78">
        <v>44013</v>
      </c>
      <c r="J754" s="8">
        <v>44927</v>
      </c>
      <c r="K754" s="35" t="s">
        <v>2324</v>
      </c>
      <c r="L754" s="52">
        <v>40861</v>
      </c>
      <c r="M754" s="53">
        <v>1118624000538</v>
      </c>
      <c r="N754" s="53">
        <v>8612999619</v>
      </c>
      <c r="O754" s="35"/>
      <c r="P754" s="5"/>
      <c r="Q754" s="5"/>
      <c r="R754" s="60"/>
      <c r="S754" s="5" t="s">
        <v>2333</v>
      </c>
      <c r="T754" s="5"/>
      <c r="U754" s="11">
        <f t="shared" si="11"/>
        <v>0</v>
      </c>
      <c r="V754" s="5"/>
      <c r="W754" s="5"/>
      <c r="X754" s="5"/>
      <c r="Y754" s="5"/>
      <c r="Z754" s="5"/>
      <c r="AA754" s="5"/>
      <c r="AB754" s="5"/>
      <c r="AC754" s="5"/>
      <c r="AD754" s="56"/>
      <c r="AE754" s="56"/>
      <c r="AF754" s="56"/>
    </row>
    <row r="755" spans="1:32" ht="75" x14ac:dyDescent="0.25">
      <c r="A755" s="21">
        <v>748</v>
      </c>
      <c r="B755" s="5"/>
      <c r="C755" s="46"/>
      <c r="D755" s="5"/>
      <c r="E755" s="46"/>
      <c r="F755" s="5"/>
      <c r="G755" s="46"/>
      <c r="H755" s="5" t="s">
        <v>3019</v>
      </c>
      <c r="I755" s="78">
        <v>44013</v>
      </c>
      <c r="J755" s="8">
        <v>44927</v>
      </c>
      <c r="K755" s="35" t="s">
        <v>2325</v>
      </c>
      <c r="L755" s="52">
        <v>42570</v>
      </c>
      <c r="M755" s="53">
        <v>1168600050794</v>
      </c>
      <c r="N755" s="53">
        <v>8612017686</v>
      </c>
      <c r="O755" s="35"/>
      <c r="P755" s="5"/>
      <c r="Q755" s="5"/>
      <c r="R755" s="60"/>
      <c r="S755" s="5" t="s">
        <v>2334</v>
      </c>
      <c r="T755" s="5"/>
      <c r="U755" s="11">
        <f t="shared" si="11"/>
        <v>0</v>
      </c>
      <c r="V755" s="5"/>
      <c r="W755" s="5"/>
      <c r="X755" s="5"/>
      <c r="Y755" s="5"/>
      <c r="Z755" s="5"/>
      <c r="AA755" s="5"/>
      <c r="AB755" s="5"/>
      <c r="AC755" s="5"/>
      <c r="AD755" s="56"/>
      <c r="AE755" s="56"/>
      <c r="AF755" s="56"/>
    </row>
    <row r="756" spans="1:32" ht="93.75" x14ac:dyDescent="0.25">
      <c r="A756" s="21">
        <v>749</v>
      </c>
      <c r="B756" s="5"/>
      <c r="C756" s="46"/>
      <c r="D756" s="5"/>
      <c r="E756" s="46"/>
      <c r="F756" s="5"/>
      <c r="G756" s="46"/>
      <c r="H756" s="5" t="s">
        <v>3019</v>
      </c>
      <c r="I756" s="78">
        <v>44013</v>
      </c>
      <c r="J756" s="8">
        <v>44927</v>
      </c>
      <c r="K756" s="35" t="s">
        <v>2326</v>
      </c>
      <c r="L756" s="52">
        <v>38737</v>
      </c>
      <c r="M756" s="53">
        <v>1068600000314</v>
      </c>
      <c r="N756" s="53">
        <v>8601027562</v>
      </c>
      <c r="O756" s="35"/>
      <c r="P756" s="5"/>
      <c r="Q756" s="5"/>
      <c r="R756" s="60"/>
      <c r="S756" s="5" t="s">
        <v>2335</v>
      </c>
      <c r="T756" s="5"/>
      <c r="U756" s="11">
        <f t="shared" si="11"/>
        <v>0</v>
      </c>
      <c r="V756" s="5"/>
      <c r="W756" s="5"/>
      <c r="X756" s="5"/>
      <c r="Y756" s="5"/>
      <c r="Z756" s="5"/>
      <c r="AA756" s="5"/>
      <c r="AB756" s="5"/>
      <c r="AC756" s="5"/>
      <c r="AD756" s="56"/>
      <c r="AE756" s="56"/>
      <c r="AF756" s="56"/>
    </row>
    <row r="757" spans="1:32" ht="75" x14ac:dyDescent="0.25">
      <c r="A757" s="21">
        <v>750</v>
      </c>
      <c r="B757" s="5"/>
      <c r="C757" s="46"/>
      <c r="D757" s="5"/>
      <c r="E757" s="46"/>
      <c r="F757" s="5"/>
      <c r="G757" s="46"/>
      <c r="H757" s="5" t="s">
        <v>3019</v>
      </c>
      <c r="I757" s="78">
        <v>44013</v>
      </c>
      <c r="J757" s="8">
        <v>44927</v>
      </c>
      <c r="K757" s="35" t="s">
        <v>2327</v>
      </c>
      <c r="L757" s="52">
        <v>43861</v>
      </c>
      <c r="M757" s="53">
        <v>1208600001136</v>
      </c>
      <c r="N757" s="53">
        <v>8612018489</v>
      </c>
      <c r="O757" s="35"/>
      <c r="P757" s="5"/>
      <c r="Q757" s="5"/>
      <c r="R757" s="60"/>
      <c r="S757" s="5" t="s">
        <v>2336</v>
      </c>
      <c r="T757" s="5"/>
      <c r="U757" s="11">
        <f t="shared" si="11"/>
        <v>0</v>
      </c>
      <c r="V757" s="5"/>
      <c r="W757" s="5"/>
      <c r="X757" s="5"/>
      <c r="Y757" s="5"/>
      <c r="Z757" s="5"/>
      <c r="AA757" s="5"/>
      <c r="AB757" s="5"/>
      <c r="AC757" s="5"/>
      <c r="AD757" s="56"/>
      <c r="AE757" s="56"/>
      <c r="AF757" s="56"/>
    </row>
    <row r="758" spans="1:32" ht="37.5" x14ac:dyDescent="0.25">
      <c r="A758" s="21">
        <v>751</v>
      </c>
      <c r="B758" s="5"/>
      <c r="C758" s="46"/>
      <c r="D758" s="5"/>
      <c r="E758" s="46"/>
      <c r="F758" s="5"/>
      <c r="G758" s="46"/>
      <c r="H758" s="5" t="s">
        <v>3019</v>
      </c>
      <c r="I758" s="78">
        <v>43444</v>
      </c>
      <c r="J758" s="8">
        <v>44927</v>
      </c>
      <c r="K758" s="5" t="s">
        <v>3370</v>
      </c>
      <c r="L758" s="52">
        <v>43426</v>
      </c>
      <c r="M758" s="53" t="s">
        <v>3372</v>
      </c>
      <c r="N758" s="53" t="s">
        <v>2337</v>
      </c>
      <c r="O758" s="35"/>
      <c r="P758" s="5"/>
      <c r="Q758" s="5"/>
      <c r="R758" s="60"/>
      <c r="S758" s="128" t="s">
        <v>2328</v>
      </c>
      <c r="T758" s="5"/>
      <c r="U758" s="11">
        <f t="shared" si="11"/>
        <v>0</v>
      </c>
      <c r="V758" s="5"/>
      <c r="W758" s="5"/>
      <c r="X758" s="5"/>
      <c r="Y758" s="5"/>
      <c r="Z758" s="5"/>
      <c r="AA758" s="5"/>
      <c r="AB758" s="5"/>
      <c r="AC758" s="5"/>
      <c r="AD758" s="56"/>
      <c r="AE758" s="56"/>
      <c r="AF758" s="56"/>
    </row>
    <row r="759" spans="1:32" ht="37.5" x14ac:dyDescent="0.25">
      <c r="A759" s="21">
        <v>752</v>
      </c>
      <c r="B759" s="5"/>
      <c r="C759" s="46"/>
      <c r="D759" s="5"/>
      <c r="E759" s="46"/>
      <c r="F759" s="5"/>
      <c r="G759" s="46"/>
      <c r="H759" s="5" t="s">
        <v>3019</v>
      </c>
      <c r="I759" s="129" t="s">
        <v>3371</v>
      </c>
      <c r="J759" s="8">
        <v>44927</v>
      </c>
      <c r="K759" s="5" t="s">
        <v>2329</v>
      </c>
      <c r="L759" s="52">
        <v>42345</v>
      </c>
      <c r="M759" s="74" t="s">
        <v>3373</v>
      </c>
      <c r="N759" s="74" t="s">
        <v>2338</v>
      </c>
      <c r="O759" s="35"/>
      <c r="P759" s="5"/>
      <c r="Q759" s="5"/>
      <c r="R759" s="60"/>
      <c r="S759" s="128" t="s">
        <v>2339</v>
      </c>
      <c r="T759" s="5"/>
      <c r="U759" s="11">
        <f t="shared" si="11"/>
        <v>0</v>
      </c>
      <c r="V759" s="5"/>
      <c r="W759" s="5"/>
      <c r="X759" s="5"/>
      <c r="Y759" s="5"/>
      <c r="Z759" s="5"/>
      <c r="AA759" s="5"/>
      <c r="AB759" s="5"/>
      <c r="AC759" s="5"/>
      <c r="AD759" s="56"/>
      <c r="AE759" s="56"/>
      <c r="AF759" s="56"/>
    </row>
    <row r="760" spans="1:32" ht="112.5" x14ac:dyDescent="0.25">
      <c r="A760" s="21">
        <v>753</v>
      </c>
      <c r="B760" s="5"/>
      <c r="C760" s="46"/>
      <c r="D760" s="5"/>
      <c r="E760" s="46"/>
      <c r="F760" s="5"/>
      <c r="G760" s="46"/>
      <c r="H760" s="5" t="s">
        <v>3019</v>
      </c>
      <c r="I760" s="78">
        <v>43411</v>
      </c>
      <c r="J760" s="8">
        <v>44927</v>
      </c>
      <c r="K760" s="5" t="s">
        <v>2341</v>
      </c>
      <c r="L760" s="52">
        <v>40704</v>
      </c>
      <c r="M760" s="53">
        <v>1058603252201</v>
      </c>
      <c r="N760" s="53">
        <v>8609222501</v>
      </c>
      <c r="O760" s="35"/>
      <c r="P760" s="5"/>
      <c r="Q760" s="5"/>
      <c r="R760" s="60"/>
      <c r="S760" s="133" t="s">
        <v>2354</v>
      </c>
      <c r="T760" s="5"/>
      <c r="U760" s="11">
        <f t="shared" si="11"/>
        <v>0</v>
      </c>
      <c r="V760" s="5"/>
      <c r="W760" s="5"/>
      <c r="X760" s="5"/>
      <c r="Y760" s="5"/>
      <c r="Z760" s="5"/>
      <c r="AA760" s="5"/>
      <c r="AB760" s="5"/>
      <c r="AC760" s="5"/>
      <c r="AD760" s="56"/>
      <c r="AE760" s="56"/>
      <c r="AF760" s="56"/>
    </row>
    <row r="761" spans="1:32" ht="93.75" x14ac:dyDescent="0.25">
      <c r="A761" s="21">
        <v>754</v>
      </c>
      <c r="B761" s="5"/>
      <c r="C761" s="46"/>
      <c r="D761" s="5"/>
      <c r="E761" s="46"/>
      <c r="F761" s="5"/>
      <c r="G761" s="46"/>
      <c r="H761" s="5" t="s">
        <v>3019</v>
      </c>
      <c r="I761" s="78">
        <v>43411</v>
      </c>
      <c r="J761" s="8">
        <v>44927</v>
      </c>
      <c r="K761" s="5" t="s">
        <v>2342</v>
      </c>
      <c r="L761" s="52">
        <v>37651</v>
      </c>
      <c r="M761" s="53">
        <v>1038602450182</v>
      </c>
      <c r="N761" s="53">
        <v>8609017277</v>
      </c>
      <c r="O761" s="35"/>
      <c r="P761" s="5"/>
      <c r="Q761" s="5"/>
      <c r="R761" s="60"/>
      <c r="S761" s="133" t="s">
        <v>2355</v>
      </c>
      <c r="T761" s="5"/>
      <c r="U761" s="11">
        <f t="shared" si="11"/>
        <v>0</v>
      </c>
      <c r="V761" s="5"/>
      <c r="W761" s="5"/>
      <c r="X761" s="5"/>
      <c r="Y761" s="5"/>
      <c r="Z761" s="5"/>
      <c r="AA761" s="5"/>
      <c r="AB761" s="5"/>
      <c r="AC761" s="5"/>
      <c r="AD761" s="56"/>
      <c r="AE761" s="56"/>
      <c r="AF761" s="56"/>
    </row>
    <row r="762" spans="1:32" ht="93.75" x14ac:dyDescent="0.25">
      <c r="A762" s="21">
        <v>755</v>
      </c>
      <c r="B762" s="5"/>
      <c r="C762" s="46"/>
      <c r="D762" s="5"/>
      <c r="E762" s="46"/>
      <c r="F762" s="5"/>
      <c r="G762" s="46"/>
      <c r="H762" s="5" t="s">
        <v>3019</v>
      </c>
      <c r="I762" s="78">
        <v>43413</v>
      </c>
      <c r="J762" s="8">
        <v>44927</v>
      </c>
      <c r="K762" s="5" t="s">
        <v>2343</v>
      </c>
      <c r="L762" s="52">
        <v>39164</v>
      </c>
      <c r="M762" s="53">
        <v>1078609000304</v>
      </c>
      <c r="N762" s="53">
        <v>8609320210</v>
      </c>
      <c r="O762" s="35"/>
      <c r="P762" s="5"/>
      <c r="Q762" s="5"/>
      <c r="R762" s="60"/>
      <c r="S762" s="133" t="s">
        <v>2356</v>
      </c>
      <c r="T762" s="5"/>
      <c r="U762" s="11">
        <f t="shared" si="11"/>
        <v>0</v>
      </c>
      <c r="V762" s="5"/>
      <c r="W762" s="5"/>
      <c r="X762" s="5"/>
      <c r="Y762" s="5"/>
      <c r="Z762" s="5"/>
      <c r="AA762" s="5"/>
      <c r="AB762" s="5"/>
      <c r="AC762" s="5"/>
      <c r="AD762" s="56"/>
      <c r="AE762" s="56"/>
      <c r="AF762" s="56"/>
    </row>
    <row r="763" spans="1:32" ht="75" x14ac:dyDescent="0.25">
      <c r="A763" s="21">
        <v>756</v>
      </c>
      <c r="B763" s="5"/>
      <c r="C763" s="46"/>
      <c r="D763" s="5"/>
      <c r="E763" s="46"/>
      <c r="F763" s="5"/>
      <c r="G763" s="46"/>
      <c r="H763" s="5" t="s">
        <v>3019</v>
      </c>
      <c r="I763" s="129" t="s">
        <v>3249</v>
      </c>
      <c r="J763" s="8">
        <v>44927</v>
      </c>
      <c r="K763" s="5" t="s">
        <v>2344</v>
      </c>
      <c r="L763" s="52">
        <v>41016</v>
      </c>
      <c r="M763" s="53">
        <v>1128624000768</v>
      </c>
      <c r="N763" s="53">
        <v>8609999834</v>
      </c>
      <c r="O763" s="53"/>
      <c r="P763" s="5"/>
      <c r="Q763" s="5"/>
      <c r="R763" s="60"/>
      <c r="S763" s="37" t="s">
        <v>2353</v>
      </c>
      <c r="T763" s="5"/>
      <c r="U763" s="11">
        <f t="shared" si="11"/>
        <v>0</v>
      </c>
      <c r="V763" s="5"/>
      <c r="W763" s="5"/>
      <c r="X763" s="5"/>
      <c r="Y763" s="5"/>
      <c r="Z763" s="5"/>
      <c r="AA763" s="5"/>
      <c r="AB763" s="5"/>
      <c r="AC763" s="5"/>
      <c r="AD763" s="56"/>
      <c r="AE763" s="56"/>
      <c r="AF763" s="56"/>
    </row>
    <row r="764" spans="1:32" ht="75" x14ac:dyDescent="0.25">
      <c r="A764" s="21">
        <v>757</v>
      </c>
      <c r="B764" s="5"/>
      <c r="C764" s="46"/>
      <c r="D764" s="5"/>
      <c r="E764" s="46"/>
      <c r="F764" s="5"/>
      <c r="G764" s="46"/>
      <c r="H764" s="5" t="s">
        <v>3019</v>
      </c>
      <c r="I764" s="78" t="s">
        <v>3249</v>
      </c>
      <c r="J764" s="8">
        <v>44927</v>
      </c>
      <c r="K764" s="5" t="s">
        <v>2345</v>
      </c>
      <c r="L764" s="52">
        <v>41664</v>
      </c>
      <c r="M764" s="53">
        <v>1148600000010</v>
      </c>
      <c r="N764" s="53">
        <v>8609999591</v>
      </c>
      <c r="O764" s="53"/>
      <c r="P764" s="5"/>
      <c r="Q764" s="5"/>
      <c r="R764" s="60"/>
      <c r="S764" s="37" t="s">
        <v>2357</v>
      </c>
      <c r="T764" s="5"/>
      <c r="U764" s="11">
        <f t="shared" si="11"/>
        <v>0</v>
      </c>
      <c r="V764" s="5"/>
      <c r="W764" s="5"/>
      <c r="X764" s="5"/>
      <c r="Y764" s="5"/>
      <c r="Z764" s="5"/>
      <c r="AA764" s="5"/>
      <c r="AB764" s="5"/>
      <c r="AC764" s="5"/>
      <c r="AD764" s="56"/>
      <c r="AE764" s="56"/>
      <c r="AF764" s="56"/>
    </row>
    <row r="765" spans="1:32" ht="56.25" x14ac:dyDescent="0.25">
      <c r="A765" s="21">
        <v>758</v>
      </c>
      <c r="B765" s="5"/>
      <c r="C765" s="46"/>
      <c r="D765" s="5"/>
      <c r="E765" s="46"/>
      <c r="F765" s="5"/>
      <c r="G765" s="46"/>
      <c r="H765" s="5" t="s">
        <v>3019</v>
      </c>
      <c r="I765" s="78" t="s">
        <v>3249</v>
      </c>
      <c r="J765" s="8">
        <v>44927</v>
      </c>
      <c r="K765" s="5" t="s">
        <v>2346</v>
      </c>
      <c r="L765" s="52">
        <v>37732</v>
      </c>
      <c r="M765" s="53">
        <v>1038605505620</v>
      </c>
      <c r="N765" s="53">
        <v>8609017686</v>
      </c>
      <c r="O765" s="53"/>
      <c r="P765" s="5"/>
      <c r="Q765" s="5"/>
      <c r="R765" s="60"/>
      <c r="S765" s="37" t="s">
        <v>2358</v>
      </c>
      <c r="T765" s="5"/>
      <c r="U765" s="11">
        <f t="shared" si="11"/>
        <v>0</v>
      </c>
      <c r="V765" s="5"/>
      <c r="W765" s="5"/>
      <c r="X765" s="5"/>
      <c r="Y765" s="5"/>
      <c r="Z765" s="5"/>
      <c r="AA765" s="5"/>
      <c r="AB765" s="5"/>
      <c r="AC765" s="5"/>
      <c r="AD765" s="56"/>
      <c r="AE765" s="56"/>
      <c r="AF765" s="56"/>
    </row>
    <row r="766" spans="1:32" ht="56.25" x14ac:dyDescent="0.25">
      <c r="A766" s="21">
        <v>759</v>
      </c>
      <c r="B766" s="5"/>
      <c r="C766" s="46"/>
      <c r="D766" s="5"/>
      <c r="E766" s="46"/>
      <c r="F766" s="5"/>
      <c r="G766" s="46"/>
      <c r="H766" s="5" t="s">
        <v>3019</v>
      </c>
      <c r="I766" s="78" t="s">
        <v>3249</v>
      </c>
      <c r="J766" s="8">
        <v>44927</v>
      </c>
      <c r="K766" s="5" t="s">
        <v>2347</v>
      </c>
      <c r="L766" s="52">
        <v>37431</v>
      </c>
      <c r="M766" s="53">
        <v>1028600002276</v>
      </c>
      <c r="N766" s="53">
        <v>8609017125</v>
      </c>
      <c r="O766" s="53"/>
      <c r="P766" s="5"/>
      <c r="Q766" s="5"/>
      <c r="R766" s="60"/>
      <c r="S766" s="37" t="s">
        <v>2359</v>
      </c>
      <c r="T766" s="5"/>
      <c r="U766" s="11">
        <f t="shared" si="11"/>
        <v>0</v>
      </c>
      <c r="V766" s="5"/>
      <c r="W766" s="5"/>
      <c r="X766" s="5"/>
      <c r="Y766" s="5"/>
      <c r="Z766" s="5"/>
      <c r="AA766" s="5"/>
      <c r="AB766" s="5"/>
      <c r="AC766" s="5"/>
      <c r="AD766" s="56"/>
      <c r="AE766" s="56"/>
      <c r="AF766" s="56"/>
    </row>
    <row r="767" spans="1:32" ht="75" x14ac:dyDescent="0.25">
      <c r="A767" s="21">
        <v>760</v>
      </c>
      <c r="B767" s="5"/>
      <c r="C767" s="46"/>
      <c r="D767" s="5"/>
      <c r="E767" s="46"/>
      <c r="F767" s="5"/>
      <c r="G767" s="46"/>
      <c r="H767" s="5" t="s">
        <v>3019</v>
      </c>
      <c r="I767" s="78">
        <v>44013</v>
      </c>
      <c r="J767" s="8">
        <v>44927</v>
      </c>
      <c r="K767" s="7" t="s">
        <v>2348</v>
      </c>
      <c r="L767" s="52">
        <v>43644</v>
      </c>
      <c r="M767" s="53" t="s">
        <v>3374</v>
      </c>
      <c r="N767" s="53" t="s">
        <v>2360</v>
      </c>
      <c r="O767" s="53"/>
      <c r="P767" s="5"/>
      <c r="Q767" s="5"/>
      <c r="R767" s="60"/>
      <c r="S767" s="37" t="s">
        <v>2361</v>
      </c>
      <c r="T767" s="5"/>
      <c r="U767" s="11">
        <f t="shared" si="11"/>
        <v>0</v>
      </c>
      <c r="V767" s="5"/>
      <c r="W767" s="5"/>
      <c r="X767" s="5"/>
      <c r="Y767" s="5"/>
      <c r="Z767" s="5"/>
      <c r="AA767" s="5"/>
      <c r="AB767" s="5"/>
      <c r="AC767" s="5"/>
      <c r="AD767" s="56"/>
      <c r="AE767" s="56"/>
      <c r="AF767" s="56"/>
    </row>
    <row r="768" spans="1:32" ht="56.25" x14ac:dyDescent="0.25">
      <c r="A768" s="21">
        <v>761</v>
      </c>
      <c r="B768" s="5"/>
      <c r="C768" s="46"/>
      <c r="D768" s="5"/>
      <c r="E768" s="46"/>
      <c r="F768" s="5"/>
      <c r="G768" s="46"/>
      <c r="H768" s="5" t="s">
        <v>3019</v>
      </c>
      <c r="I768" s="78">
        <v>44397</v>
      </c>
      <c r="J768" s="8">
        <v>44927</v>
      </c>
      <c r="K768" s="5" t="s">
        <v>2349</v>
      </c>
      <c r="L768" s="52">
        <v>44227</v>
      </c>
      <c r="M768" s="53">
        <v>1208600001158</v>
      </c>
      <c r="N768" s="53">
        <v>8609020255</v>
      </c>
      <c r="O768" s="51"/>
      <c r="P768" s="5"/>
      <c r="Q768" s="5"/>
      <c r="R768" s="60"/>
      <c r="S768" s="37" t="s">
        <v>2362</v>
      </c>
      <c r="T768" s="5"/>
      <c r="U768" s="11">
        <f t="shared" si="11"/>
        <v>0</v>
      </c>
      <c r="V768" s="5"/>
      <c r="W768" s="5"/>
      <c r="X768" s="5"/>
      <c r="Y768" s="5"/>
      <c r="Z768" s="5"/>
      <c r="AA768" s="5"/>
      <c r="AB768" s="5"/>
      <c r="AC768" s="5"/>
      <c r="AD768" s="56"/>
      <c r="AE768" s="56"/>
      <c r="AF768" s="56"/>
    </row>
    <row r="769" spans="1:32" ht="112.5" x14ac:dyDescent="0.25">
      <c r="A769" s="21">
        <v>762</v>
      </c>
      <c r="B769" s="5"/>
      <c r="C769" s="46"/>
      <c r="D769" s="5"/>
      <c r="E769" s="46"/>
      <c r="F769" s="5"/>
      <c r="G769" s="46"/>
      <c r="H769" s="5" t="s">
        <v>3019</v>
      </c>
      <c r="I769" s="78">
        <v>43417</v>
      </c>
      <c r="J769" s="8">
        <v>44927</v>
      </c>
      <c r="K769" s="7" t="s">
        <v>2350</v>
      </c>
      <c r="L769" s="52">
        <v>40928</v>
      </c>
      <c r="M769" s="53" t="s">
        <v>3375</v>
      </c>
      <c r="N769" s="53" t="s">
        <v>2363</v>
      </c>
      <c r="O769" s="53"/>
      <c r="P769" s="5"/>
      <c r="Q769" s="5"/>
      <c r="R769" s="60"/>
      <c r="S769" s="37" t="s">
        <v>2364</v>
      </c>
      <c r="T769" s="5"/>
      <c r="U769" s="11">
        <f t="shared" si="11"/>
        <v>0</v>
      </c>
      <c r="V769" s="5"/>
      <c r="W769" s="5"/>
      <c r="X769" s="5"/>
      <c r="Y769" s="5"/>
      <c r="Z769" s="5"/>
      <c r="AA769" s="5"/>
      <c r="AB769" s="5"/>
      <c r="AC769" s="5"/>
      <c r="AD769" s="56"/>
      <c r="AE769" s="56"/>
      <c r="AF769" s="56"/>
    </row>
    <row r="770" spans="1:32" ht="75" x14ac:dyDescent="0.25">
      <c r="A770" s="21">
        <v>763</v>
      </c>
      <c r="B770" s="5"/>
      <c r="C770" s="46"/>
      <c r="D770" s="5"/>
      <c r="E770" s="46"/>
      <c r="F770" s="5"/>
      <c r="G770" s="46"/>
      <c r="H770" s="5" t="s">
        <v>3019</v>
      </c>
      <c r="I770" s="78">
        <v>43418</v>
      </c>
      <c r="J770" s="8">
        <v>44927</v>
      </c>
      <c r="K770" s="7" t="s">
        <v>2351</v>
      </c>
      <c r="L770" s="52">
        <v>43166</v>
      </c>
      <c r="M770" s="53" t="s">
        <v>3376</v>
      </c>
      <c r="N770" s="53" t="s">
        <v>2365</v>
      </c>
      <c r="O770" s="53"/>
      <c r="P770" s="5"/>
      <c r="Q770" s="5"/>
      <c r="R770" s="60"/>
      <c r="S770" s="37" t="s">
        <v>2366</v>
      </c>
      <c r="T770" s="5"/>
      <c r="U770" s="11">
        <f t="shared" si="11"/>
        <v>0</v>
      </c>
      <c r="V770" s="5"/>
      <c r="W770" s="5"/>
      <c r="X770" s="5"/>
      <c r="Y770" s="5"/>
      <c r="Z770" s="5"/>
      <c r="AA770" s="5"/>
      <c r="AB770" s="5"/>
      <c r="AC770" s="5"/>
      <c r="AD770" s="56"/>
      <c r="AE770" s="56"/>
      <c r="AF770" s="56"/>
    </row>
    <row r="771" spans="1:32" ht="37.5" x14ac:dyDescent="0.25">
      <c r="A771" s="21">
        <v>764</v>
      </c>
      <c r="B771" s="5"/>
      <c r="C771" s="46"/>
      <c r="D771" s="5"/>
      <c r="E771" s="46"/>
      <c r="F771" s="5"/>
      <c r="G771" s="46"/>
      <c r="H771" s="5" t="s">
        <v>3019</v>
      </c>
      <c r="I771" s="45">
        <v>44013</v>
      </c>
      <c r="J771" s="8">
        <v>44927</v>
      </c>
      <c r="K771" s="7" t="s">
        <v>3377</v>
      </c>
      <c r="L771" s="8">
        <v>42299</v>
      </c>
      <c r="M771" s="4" t="s">
        <v>3378</v>
      </c>
      <c r="N771" s="4" t="s">
        <v>2367</v>
      </c>
      <c r="O771" s="35"/>
      <c r="P771" s="5"/>
      <c r="Q771" s="5"/>
      <c r="R771" s="60"/>
      <c r="S771" s="35" t="s">
        <v>2352</v>
      </c>
      <c r="T771" s="5"/>
      <c r="U771" s="11">
        <f t="shared" si="11"/>
        <v>0</v>
      </c>
      <c r="V771" s="5"/>
      <c r="W771" s="5"/>
      <c r="X771" s="5"/>
      <c r="Y771" s="5"/>
      <c r="Z771" s="5"/>
      <c r="AA771" s="5"/>
      <c r="AB771" s="5"/>
      <c r="AC771" s="5"/>
      <c r="AD771" s="56"/>
      <c r="AE771" s="56"/>
      <c r="AF771" s="56"/>
    </row>
    <row r="772" spans="1:32" ht="56.25" x14ac:dyDescent="0.25">
      <c r="A772" s="21">
        <v>765</v>
      </c>
      <c r="B772" s="5"/>
      <c r="C772" s="46"/>
      <c r="D772" s="5"/>
      <c r="E772" s="46"/>
      <c r="F772" s="5"/>
      <c r="G772" s="46"/>
      <c r="H772" s="5" t="s">
        <v>3019</v>
      </c>
      <c r="I772" s="54" t="s">
        <v>3246</v>
      </c>
      <c r="J772" s="8">
        <v>44927</v>
      </c>
      <c r="K772" s="5" t="s">
        <v>2385</v>
      </c>
      <c r="L772" s="52">
        <v>42976</v>
      </c>
      <c r="M772" s="74" t="s">
        <v>3379</v>
      </c>
      <c r="N772" s="74">
        <v>8615004170</v>
      </c>
      <c r="O772" s="51"/>
      <c r="P772" s="5"/>
      <c r="Q772" s="5"/>
      <c r="R772" s="35"/>
      <c r="S772" s="51" t="s">
        <v>2389</v>
      </c>
      <c r="T772" s="5"/>
      <c r="U772" s="11">
        <f t="shared" si="11"/>
        <v>0</v>
      </c>
      <c r="V772" s="5"/>
      <c r="W772" s="5"/>
      <c r="X772" s="5"/>
      <c r="Y772" s="5"/>
      <c r="Z772" s="5"/>
      <c r="AA772" s="5"/>
      <c r="AB772" s="5"/>
      <c r="AC772" s="5"/>
      <c r="AD772" s="56"/>
      <c r="AE772" s="56"/>
      <c r="AF772" s="56"/>
    </row>
    <row r="773" spans="1:32" ht="93.75" x14ac:dyDescent="0.25">
      <c r="A773" s="21">
        <v>766</v>
      </c>
      <c r="B773" s="5"/>
      <c r="C773" s="46"/>
      <c r="D773" s="5"/>
      <c r="E773" s="46"/>
      <c r="F773" s="5"/>
      <c r="G773" s="46"/>
      <c r="H773" s="5" t="s">
        <v>3019</v>
      </c>
      <c r="I773" s="72">
        <v>43446</v>
      </c>
      <c r="J773" s="8">
        <v>44927</v>
      </c>
      <c r="K773" s="63" t="s">
        <v>2386</v>
      </c>
      <c r="L773" s="52">
        <v>43446</v>
      </c>
      <c r="M773" s="53">
        <v>1188600002139</v>
      </c>
      <c r="N773" s="53">
        <v>8615005061</v>
      </c>
      <c r="O773" s="51"/>
      <c r="P773" s="5"/>
      <c r="Q773" s="5"/>
      <c r="R773" s="35"/>
      <c r="S773" s="51" t="s">
        <v>2390</v>
      </c>
      <c r="T773" s="5"/>
      <c r="U773" s="11">
        <f t="shared" si="11"/>
        <v>0</v>
      </c>
      <c r="V773" s="5"/>
      <c r="W773" s="5"/>
      <c r="X773" s="5"/>
      <c r="Y773" s="5"/>
      <c r="Z773" s="5"/>
      <c r="AA773" s="5"/>
      <c r="AB773" s="5"/>
      <c r="AC773" s="5"/>
      <c r="AD773" s="56"/>
      <c r="AE773" s="56"/>
      <c r="AF773" s="56"/>
    </row>
    <row r="774" spans="1:32" ht="93.75" x14ac:dyDescent="0.25">
      <c r="A774" s="21">
        <v>767</v>
      </c>
      <c r="B774" s="5"/>
      <c r="C774" s="46"/>
      <c r="D774" s="5"/>
      <c r="E774" s="46"/>
      <c r="F774" s="5"/>
      <c r="G774" s="46"/>
      <c r="H774" s="5" t="s">
        <v>3019</v>
      </c>
      <c r="I774" s="46" t="s">
        <v>3249</v>
      </c>
      <c r="J774" s="8">
        <v>44927</v>
      </c>
      <c r="K774" s="7" t="s">
        <v>2387</v>
      </c>
      <c r="L774" s="8">
        <v>40785</v>
      </c>
      <c r="M774" s="4">
        <v>1158600000998</v>
      </c>
      <c r="N774" s="4">
        <v>8615001691</v>
      </c>
      <c r="O774" s="35"/>
      <c r="P774" s="5"/>
      <c r="Q774" s="5"/>
      <c r="R774" s="60"/>
      <c r="S774" s="35" t="s">
        <v>2391</v>
      </c>
      <c r="T774" s="5"/>
      <c r="U774" s="11">
        <f t="shared" si="11"/>
        <v>0</v>
      </c>
      <c r="V774" s="5"/>
      <c r="W774" s="5"/>
      <c r="X774" s="5"/>
      <c r="Y774" s="5"/>
      <c r="Z774" s="5"/>
      <c r="AA774" s="5"/>
      <c r="AB774" s="5"/>
      <c r="AC774" s="5"/>
      <c r="AD774" s="56"/>
      <c r="AE774" s="56"/>
      <c r="AF774" s="56"/>
    </row>
    <row r="775" spans="1:32" ht="56.25" x14ac:dyDescent="0.25">
      <c r="A775" s="21">
        <v>768</v>
      </c>
      <c r="B775" s="5"/>
      <c r="C775" s="46"/>
      <c r="D775" s="5"/>
      <c r="E775" s="46"/>
      <c r="F775" s="5"/>
      <c r="G775" s="46"/>
      <c r="H775" s="5" t="s">
        <v>3019</v>
      </c>
      <c r="I775" s="72" t="s">
        <v>3249</v>
      </c>
      <c r="J775" s="8">
        <v>44927</v>
      </c>
      <c r="K775" s="63" t="s">
        <v>2392</v>
      </c>
      <c r="L775" s="52">
        <v>40312</v>
      </c>
      <c r="M775" s="53" t="s">
        <v>3380</v>
      </c>
      <c r="N775" s="53">
        <v>8622019675</v>
      </c>
      <c r="O775" s="51"/>
      <c r="P775" s="5"/>
      <c r="Q775" s="5"/>
      <c r="R775" s="60"/>
      <c r="S775" s="51" t="s">
        <v>2401</v>
      </c>
      <c r="T775" s="5"/>
      <c r="U775" s="11">
        <f t="shared" si="11"/>
        <v>0</v>
      </c>
      <c r="V775" s="5"/>
      <c r="W775" s="5"/>
      <c r="X775" s="5"/>
      <c r="Y775" s="5"/>
      <c r="Z775" s="5"/>
      <c r="AA775" s="5"/>
      <c r="AB775" s="5"/>
      <c r="AC775" s="5"/>
      <c r="AD775" s="56"/>
      <c r="AE775" s="56"/>
      <c r="AF775" s="56"/>
    </row>
    <row r="776" spans="1:32" ht="37.5" x14ac:dyDescent="0.25">
      <c r="A776" s="21">
        <v>769</v>
      </c>
      <c r="B776" s="5"/>
      <c r="C776" s="46"/>
      <c r="D776" s="5"/>
      <c r="E776" s="46"/>
      <c r="F776" s="5"/>
      <c r="G776" s="46"/>
      <c r="H776" s="5" t="s">
        <v>3019</v>
      </c>
      <c r="I776" s="72" t="s">
        <v>3249</v>
      </c>
      <c r="J776" s="8">
        <v>44927</v>
      </c>
      <c r="K776" s="63" t="s">
        <v>2393</v>
      </c>
      <c r="L776" s="52">
        <v>39590</v>
      </c>
      <c r="M776" s="134">
        <v>1088600000895</v>
      </c>
      <c r="N776" s="53">
        <v>8622016191</v>
      </c>
      <c r="O776" s="51"/>
      <c r="P776" s="5"/>
      <c r="Q776" s="5"/>
      <c r="R776" s="60"/>
      <c r="S776" s="51" t="s">
        <v>2402</v>
      </c>
      <c r="T776" s="5"/>
      <c r="U776" s="11">
        <f t="shared" si="11"/>
        <v>0</v>
      </c>
      <c r="V776" s="5"/>
      <c r="W776" s="5"/>
      <c r="X776" s="5"/>
      <c r="Y776" s="5"/>
      <c r="Z776" s="5"/>
      <c r="AA776" s="5"/>
      <c r="AB776" s="5"/>
      <c r="AC776" s="5"/>
      <c r="AD776" s="56"/>
      <c r="AE776" s="56"/>
      <c r="AF776" s="56"/>
    </row>
    <row r="777" spans="1:32" ht="56.25" x14ac:dyDescent="0.25">
      <c r="A777" s="21">
        <v>770</v>
      </c>
      <c r="B777" s="5"/>
      <c r="C777" s="46"/>
      <c r="D777" s="5"/>
      <c r="E777" s="46"/>
      <c r="F777" s="5"/>
      <c r="G777" s="46"/>
      <c r="H777" s="5" t="s">
        <v>3019</v>
      </c>
      <c r="I777" s="72">
        <v>43830</v>
      </c>
      <c r="J777" s="8">
        <v>44927</v>
      </c>
      <c r="K777" s="35" t="s">
        <v>2394</v>
      </c>
      <c r="L777" s="52">
        <v>43756</v>
      </c>
      <c r="M777" s="53">
        <v>1198600001335</v>
      </c>
      <c r="N777" s="53">
        <v>8622025679</v>
      </c>
      <c r="O777" s="51"/>
      <c r="P777" s="5"/>
      <c r="Q777" s="5"/>
      <c r="R777" s="60"/>
      <c r="S777" s="51" t="s">
        <v>2403</v>
      </c>
      <c r="T777" s="5"/>
      <c r="U777" s="11">
        <f t="shared" ref="U777:U840" si="12">V777+W777+X777+Y777+Z777</f>
        <v>0</v>
      </c>
      <c r="V777" s="5"/>
      <c r="W777" s="5"/>
      <c r="X777" s="5"/>
      <c r="Y777" s="5"/>
      <c r="Z777" s="5"/>
      <c r="AA777" s="5"/>
      <c r="AB777" s="5"/>
      <c r="AC777" s="5"/>
      <c r="AD777" s="56"/>
      <c r="AE777" s="56"/>
      <c r="AF777" s="56"/>
    </row>
    <row r="778" spans="1:32" ht="56.25" x14ac:dyDescent="0.25">
      <c r="A778" s="21">
        <v>771</v>
      </c>
      <c r="B778" s="5"/>
      <c r="C778" s="46"/>
      <c r="D778" s="5"/>
      <c r="E778" s="46"/>
      <c r="F778" s="5"/>
      <c r="G778" s="46"/>
      <c r="H778" s="5" t="s">
        <v>3019</v>
      </c>
      <c r="I778" s="72">
        <v>43739</v>
      </c>
      <c r="J778" s="8">
        <v>44927</v>
      </c>
      <c r="K778" s="35" t="s">
        <v>2395</v>
      </c>
      <c r="L778" s="52">
        <v>43458</v>
      </c>
      <c r="M778" s="74" t="s">
        <v>3381</v>
      </c>
      <c r="N778" s="74">
        <v>8615005086</v>
      </c>
      <c r="O778" s="51"/>
      <c r="P778" s="5"/>
      <c r="Q778" s="5"/>
      <c r="R778" s="60"/>
      <c r="S778" s="51" t="s">
        <v>2404</v>
      </c>
      <c r="T778" s="5"/>
      <c r="U778" s="11">
        <f t="shared" si="12"/>
        <v>0</v>
      </c>
      <c r="V778" s="5"/>
      <c r="W778" s="5"/>
      <c r="X778" s="5"/>
      <c r="Y778" s="5"/>
      <c r="Z778" s="5"/>
      <c r="AA778" s="5"/>
      <c r="AB778" s="5"/>
      <c r="AC778" s="5"/>
      <c r="AD778" s="56"/>
      <c r="AE778" s="56"/>
      <c r="AF778" s="56"/>
    </row>
    <row r="779" spans="1:32" ht="56.25" x14ac:dyDescent="0.25">
      <c r="A779" s="21">
        <v>772</v>
      </c>
      <c r="B779" s="5"/>
      <c r="C779" s="46"/>
      <c r="D779" s="5"/>
      <c r="E779" s="46"/>
      <c r="F779" s="5"/>
      <c r="G779" s="46"/>
      <c r="H779" s="5" t="s">
        <v>3019</v>
      </c>
      <c r="I779" s="72">
        <v>43830</v>
      </c>
      <c r="J779" s="8">
        <v>44927</v>
      </c>
      <c r="K779" s="35" t="s">
        <v>2396</v>
      </c>
      <c r="L779" s="52">
        <v>43752</v>
      </c>
      <c r="M779" s="53">
        <v>1198600001324</v>
      </c>
      <c r="N779" s="53">
        <v>8622025661</v>
      </c>
      <c r="O779" s="51"/>
      <c r="P779" s="5"/>
      <c r="Q779" s="5"/>
      <c r="R779" s="60"/>
      <c r="S779" s="51" t="s">
        <v>2405</v>
      </c>
      <c r="T779" s="5"/>
      <c r="U779" s="11">
        <f t="shared" si="12"/>
        <v>0</v>
      </c>
      <c r="V779" s="5"/>
      <c r="W779" s="5"/>
      <c r="X779" s="5"/>
      <c r="Y779" s="5"/>
      <c r="Z779" s="5"/>
      <c r="AA779" s="5"/>
      <c r="AB779" s="5"/>
      <c r="AC779" s="5"/>
      <c r="AD779" s="56"/>
      <c r="AE779" s="56"/>
      <c r="AF779" s="56"/>
    </row>
    <row r="780" spans="1:32" ht="37.5" x14ac:dyDescent="0.25">
      <c r="A780" s="21">
        <v>773</v>
      </c>
      <c r="B780" s="5"/>
      <c r="C780" s="46"/>
      <c r="D780" s="5"/>
      <c r="E780" s="46"/>
      <c r="F780" s="5"/>
      <c r="G780" s="46"/>
      <c r="H780" s="5" t="s">
        <v>3019</v>
      </c>
      <c r="I780" s="72">
        <v>42583</v>
      </c>
      <c r="J780" s="8">
        <v>44927</v>
      </c>
      <c r="K780" s="35" t="s">
        <v>2397</v>
      </c>
      <c r="L780" s="52">
        <v>41339</v>
      </c>
      <c r="M780" s="53">
        <v>1218600010771</v>
      </c>
      <c r="N780" s="53">
        <v>8622027330</v>
      </c>
      <c r="O780" s="51"/>
      <c r="P780" s="5"/>
      <c r="Q780" s="5"/>
      <c r="R780" s="60"/>
      <c r="S780" s="51" t="s">
        <v>2406</v>
      </c>
      <c r="T780" s="5"/>
      <c r="U780" s="11">
        <f t="shared" si="12"/>
        <v>0</v>
      </c>
      <c r="V780" s="5"/>
      <c r="W780" s="5"/>
      <c r="X780" s="5"/>
      <c r="Y780" s="5"/>
      <c r="Z780" s="5"/>
      <c r="AA780" s="5"/>
      <c r="AB780" s="5"/>
      <c r="AC780" s="5"/>
      <c r="AD780" s="56"/>
      <c r="AE780" s="56"/>
      <c r="AF780" s="56"/>
    </row>
    <row r="781" spans="1:32" ht="37.5" x14ac:dyDescent="0.25">
      <c r="A781" s="21">
        <v>774</v>
      </c>
      <c r="B781" s="5"/>
      <c r="C781" s="46"/>
      <c r="D781" s="5"/>
      <c r="E781" s="46"/>
      <c r="F781" s="5"/>
      <c r="G781" s="46"/>
      <c r="H781" s="5" t="s">
        <v>3019</v>
      </c>
      <c r="I781" s="54" t="s">
        <v>3246</v>
      </c>
      <c r="J781" s="8">
        <v>44927</v>
      </c>
      <c r="K781" s="35" t="s">
        <v>2398</v>
      </c>
      <c r="L781" s="52">
        <v>39280</v>
      </c>
      <c r="M781" s="53">
        <v>1078600002403</v>
      </c>
      <c r="N781" s="53">
        <v>8622014934</v>
      </c>
      <c r="O781" s="51"/>
      <c r="P781" s="5"/>
      <c r="Q781" s="5"/>
      <c r="R781" s="5"/>
      <c r="S781" s="51" t="s">
        <v>2407</v>
      </c>
      <c r="T781" s="5"/>
      <c r="U781" s="11">
        <f t="shared" si="12"/>
        <v>0</v>
      </c>
      <c r="V781" s="5"/>
      <c r="W781" s="5"/>
      <c r="X781" s="5"/>
      <c r="Y781" s="5"/>
      <c r="Z781" s="5"/>
      <c r="AA781" s="5"/>
      <c r="AB781" s="5"/>
      <c r="AC781" s="5"/>
      <c r="AD781" s="56"/>
      <c r="AE781" s="56"/>
      <c r="AF781" s="56"/>
    </row>
    <row r="782" spans="1:32" ht="37.5" x14ac:dyDescent="0.25">
      <c r="A782" s="21">
        <v>775</v>
      </c>
      <c r="B782" s="5"/>
      <c r="C782" s="46"/>
      <c r="D782" s="5"/>
      <c r="E782" s="46"/>
      <c r="F782" s="5"/>
      <c r="G782" s="46"/>
      <c r="H782" s="5" t="s">
        <v>3019</v>
      </c>
      <c r="I782" s="72">
        <v>43017</v>
      </c>
      <c r="J782" s="8">
        <v>44927</v>
      </c>
      <c r="K782" s="5" t="s">
        <v>3382</v>
      </c>
      <c r="L782" s="52">
        <v>43013</v>
      </c>
      <c r="M782" s="53">
        <v>317861700070872</v>
      </c>
      <c r="N782" s="53">
        <v>861500049052</v>
      </c>
      <c r="O782" s="51"/>
      <c r="P782" s="5"/>
      <c r="Q782" s="5"/>
      <c r="R782" s="60"/>
      <c r="S782" s="51" t="s">
        <v>2399</v>
      </c>
      <c r="T782" s="5"/>
      <c r="U782" s="11">
        <f t="shared" si="12"/>
        <v>0</v>
      </c>
      <c r="V782" s="5"/>
      <c r="W782" s="5"/>
      <c r="X782" s="5"/>
      <c r="Y782" s="5"/>
      <c r="Z782" s="5"/>
      <c r="AA782" s="5"/>
      <c r="AB782" s="5"/>
      <c r="AC782" s="5"/>
      <c r="AD782" s="56"/>
      <c r="AE782" s="56"/>
      <c r="AF782" s="56"/>
    </row>
    <row r="783" spans="1:32" ht="37.5" x14ac:dyDescent="0.25">
      <c r="A783" s="21">
        <v>776</v>
      </c>
      <c r="B783" s="5"/>
      <c r="C783" s="46"/>
      <c r="D783" s="5"/>
      <c r="E783" s="46"/>
      <c r="F783" s="5"/>
      <c r="G783" s="46"/>
      <c r="H783" s="5" t="s">
        <v>3019</v>
      </c>
      <c r="I783" s="72">
        <v>42583</v>
      </c>
      <c r="J783" s="8">
        <v>44927</v>
      </c>
      <c r="K783" s="35" t="s">
        <v>3383</v>
      </c>
      <c r="L783" s="52">
        <v>41339</v>
      </c>
      <c r="M783" s="53">
        <v>313862206500042</v>
      </c>
      <c r="N783" s="53">
        <v>861502972001</v>
      </c>
      <c r="O783" s="51"/>
      <c r="P783" s="5"/>
      <c r="Q783" s="5"/>
      <c r="R783" s="36"/>
      <c r="S783" s="51" t="s">
        <v>2400</v>
      </c>
      <c r="T783" s="5"/>
      <c r="U783" s="11">
        <f t="shared" si="12"/>
        <v>0</v>
      </c>
      <c r="V783" s="5"/>
      <c r="W783" s="5"/>
      <c r="X783" s="5"/>
      <c r="Y783" s="5"/>
      <c r="Z783" s="5"/>
      <c r="AA783" s="5"/>
      <c r="AB783" s="5"/>
      <c r="AC783" s="5"/>
      <c r="AD783" s="56"/>
      <c r="AE783" s="56"/>
      <c r="AF783" s="56"/>
    </row>
    <row r="784" spans="1:32" ht="75" x14ac:dyDescent="0.25">
      <c r="A784" s="21">
        <v>777</v>
      </c>
      <c r="B784" s="5"/>
      <c r="C784" s="46"/>
      <c r="D784" s="5"/>
      <c r="E784" s="46"/>
      <c r="F784" s="5"/>
      <c r="G784" s="46"/>
      <c r="H784" s="5" t="s">
        <v>3019</v>
      </c>
      <c r="I784" s="72" t="s">
        <v>3246</v>
      </c>
      <c r="J784" s="8">
        <v>44927</v>
      </c>
      <c r="K784" s="5" t="s">
        <v>2418</v>
      </c>
      <c r="L784" s="52">
        <v>43665</v>
      </c>
      <c r="M784" s="53" t="s">
        <v>2521</v>
      </c>
      <c r="N784" s="53">
        <v>8602293006</v>
      </c>
      <c r="O784" s="35"/>
      <c r="P784" s="5"/>
      <c r="Q784" s="5"/>
      <c r="R784" s="5"/>
      <c r="S784" s="4" t="s">
        <v>2522</v>
      </c>
      <c r="T784" s="5"/>
      <c r="U784" s="11">
        <f t="shared" si="12"/>
        <v>0</v>
      </c>
      <c r="V784" s="5"/>
      <c r="W784" s="5"/>
      <c r="X784" s="5"/>
      <c r="Y784" s="5"/>
      <c r="Z784" s="5"/>
      <c r="AA784" s="5"/>
      <c r="AB784" s="5"/>
      <c r="AC784" s="5"/>
      <c r="AD784" s="56"/>
      <c r="AE784" s="56"/>
      <c r="AF784" s="56"/>
    </row>
    <row r="785" spans="1:32" ht="75" x14ac:dyDescent="0.25">
      <c r="A785" s="21">
        <v>778</v>
      </c>
      <c r="B785" s="5"/>
      <c r="C785" s="46"/>
      <c r="D785" s="5"/>
      <c r="E785" s="46"/>
      <c r="F785" s="5"/>
      <c r="G785" s="46"/>
      <c r="H785" s="5" t="s">
        <v>3019</v>
      </c>
      <c r="I785" s="135" t="s">
        <v>3249</v>
      </c>
      <c r="J785" s="8">
        <v>44927</v>
      </c>
      <c r="K785" s="5" t="s">
        <v>2419</v>
      </c>
      <c r="L785" s="51" t="s">
        <v>2523</v>
      </c>
      <c r="M785" s="53">
        <v>1168600050850</v>
      </c>
      <c r="N785" s="53">
        <v>8602270256</v>
      </c>
      <c r="O785" s="35"/>
      <c r="P785" s="5"/>
      <c r="Q785" s="5"/>
      <c r="R785" s="60"/>
      <c r="S785" s="5" t="s">
        <v>695</v>
      </c>
      <c r="T785" s="5"/>
      <c r="U785" s="11">
        <f t="shared" si="12"/>
        <v>0</v>
      </c>
      <c r="V785" s="5"/>
      <c r="W785" s="5"/>
      <c r="X785" s="5"/>
      <c r="Y785" s="5"/>
      <c r="Z785" s="5"/>
      <c r="AA785" s="5"/>
      <c r="AB785" s="5"/>
      <c r="AC785" s="5"/>
      <c r="AD785" s="56"/>
      <c r="AE785" s="56"/>
      <c r="AF785" s="56"/>
    </row>
    <row r="786" spans="1:32" ht="37.5" x14ac:dyDescent="0.25">
      <c r="A786" s="21">
        <v>779</v>
      </c>
      <c r="B786" s="5"/>
      <c r="C786" s="46"/>
      <c r="D786" s="5"/>
      <c r="E786" s="46"/>
      <c r="F786" s="5"/>
      <c r="G786" s="46"/>
      <c r="H786" s="5" t="s">
        <v>3019</v>
      </c>
      <c r="I786" s="135" t="s">
        <v>3267</v>
      </c>
      <c r="J786" s="8">
        <v>44927</v>
      </c>
      <c r="K786" s="5" t="s">
        <v>2420</v>
      </c>
      <c r="L786" s="52">
        <v>42783</v>
      </c>
      <c r="M786" s="53">
        <v>1178600000160</v>
      </c>
      <c r="N786" s="53">
        <v>8602275374</v>
      </c>
      <c r="O786" s="35"/>
      <c r="P786" s="5"/>
      <c r="Q786" s="5"/>
      <c r="R786" s="60"/>
      <c r="S786" s="5" t="s">
        <v>2524</v>
      </c>
      <c r="T786" s="5"/>
      <c r="U786" s="11">
        <f t="shared" si="12"/>
        <v>0</v>
      </c>
      <c r="V786" s="5"/>
      <c r="W786" s="5"/>
      <c r="X786" s="5"/>
      <c r="Y786" s="5"/>
      <c r="Z786" s="5"/>
      <c r="AA786" s="5"/>
      <c r="AB786" s="5"/>
      <c r="AC786" s="5"/>
      <c r="AD786" s="56"/>
      <c r="AE786" s="56"/>
      <c r="AF786" s="56"/>
    </row>
    <row r="787" spans="1:32" ht="56.25" x14ac:dyDescent="0.25">
      <c r="A787" s="21">
        <v>780</v>
      </c>
      <c r="B787" s="5"/>
      <c r="C787" s="46"/>
      <c r="D787" s="5"/>
      <c r="E787" s="46"/>
      <c r="F787" s="5"/>
      <c r="G787" s="46"/>
      <c r="H787" s="5" t="s">
        <v>3019</v>
      </c>
      <c r="I787" s="78" t="s">
        <v>3249</v>
      </c>
      <c r="J787" s="8">
        <v>44927</v>
      </c>
      <c r="K787" s="5" t="s">
        <v>2421</v>
      </c>
      <c r="L787" s="52">
        <v>41837</v>
      </c>
      <c r="M787" s="53">
        <v>1148600000911</v>
      </c>
      <c r="N787" s="53">
        <v>8602998542</v>
      </c>
      <c r="O787" s="35"/>
      <c r="P787" s="5"/>
      <c r="Q787" s="5"/>
      <c r="R787" s="60"/>
      <c r="S787" s="5" t="s">
        <v>503</v>
      </c>
      <c r="T787" s="5"/>
      <c r="U787" s="11">
        <f t="shared" si="12"/>
        <v>0</v>
      </c>
      <c r="V787" s="5"/>
      <c r="W787" s="5"/>
      <c r="X787" s="5"/>
      <c r="Y787" s="5"/>
      <c r="Z787" s="5"/>
      <c r="AA787" s="5"/>
      <c r="AB787" s="5"/>
      <c r="AC787" s="5"/>
      <c r="AD787" s="56"/>
      <c r="AE787" s="56"/>
      <c r="AF787" s="56"/>
    </row>
    <row r="788" spans="1:32" ht="75" x14ac:dyDescent="0.25">
      <c r="A788" s="21">
        <v>781</v>
      </c>
      <c r="B788" s="5"/>
      <c r="C788" s="46"/>
      <c r="D788" s="5"/>
      <c r="E788" s="46"/>
      <c r="F788" s="5"/>
      <c r="G788" s="46"/>
      <c r="H788" s="5" t="s">
        <v>3019</v>
      </c>
      <c r="I788" s="78">
        <v>44196</v>
      </c>
      <c r="J788" s="8">
        <v>44927</v>
      </c>
      <c r="K788" s="5" t="s">
        <v>2422</v>
      </c>
      <c r="L788" s="52">
        <v>40735</v>
      </c>
      <c r="M788" s="53">
        <v>1118600001145</v>
      </c>
      <c r="N788" s="53">
        <v>8602999112</v>
      </c>
      <c r="O788" s="35"/>
      <c r="P788" s="5"/>
      <c r="Q788" s="5"/>
      <c r="R788" s="36"/>
      <c r="S788" s="5" t="s">
        <v>2525</v>
      </c>
      <c r="T788" s="5"/>
      <c r="U788" s="11">
        <f t="shared" si="12"/>
        <v>0</v>
      </c>
      <c r="V788" s="5"/>
      <c r="W788" s="5"/>
      <c r="X788" s="5"/>
      <c r="Y788" s="5"/>
      <c r="Z788" s="5"/>
      <c r="AA788" s="5"/>
      <c r="AB788" s="5"/>
      <c r="AC788" s="5"/>
      <c r="AD788" s="56"/>
      <c r="AE788" s="56"/>
      <c r="AF788" s="56"/>
    </row>
    <row r="789" spans="1:32" ht="75" x14ac:dyDescent="0.25">
      <c r="A789" s="21">
        <v>782</v>
      </c>
      <c r="B789" s="5"/>
      <c r="C789" s="46"/>
      <c r="D789" s="5"/>
      <c r="E789" s="46"/>
      <c r="F789" s="5"/>
      <c r="G789" s="46"/>
      <c r="H789" s="5" t="s">
        <v>3019</v>
      </c>
      <c r="I789" s="78">
        <v>44196</v>
      </c>
      <c r="J789" s="8">
        <v>44927</v>
      </c>
      <c r="K789" s="5" t="s">
        <v>2423</v>
      </c>
      <c r="L789" s="52">
        <v>43259</v>
      </c>
      <c r="M789" s="74" t="s">
        <v>3384</v>
      </c>
      <c r="N789" s="74">
        <v>8602286545</v>
      </c>
      <c r="O789" s="36"/>
      <c r="P789" s="5"/>
      <c r="Q789" s="5"/>
      <c r="R789" s="60"/>
      <c r="S789" s="5" t="s">
        <v>813</v>
      </c>
      <c r="T789" s="5"/>
      <c r="U789" s="11">
        <f t="shared" si="12"/>
        <v>0</v>
      </c>
      <c r="V789" s="5"/>
      <c r="W789" s="5"/>
      <c r="X789" s="5"/>
      <c r="Y789" s="5"/>
      <c r="Z789" s="5"/>
      <c r="AA789" s="5"/>
      <c r="AB789" s="5"/>
      <c r="AC789" s="5"/>
      <c r="AD789" s="56"/>
      <c r="AE789" s="56"/>
      <c r="AF789" s="56"/>
    </row>
    <row r="790" spans="1:32" ht="75" x14ac:dyDescent="0.25">
      <c r="A790" s="21">
        <v>783</v>
      </c>
      <c r="B790" s="5"/>
      <c r="C790" s="46"/>
      <c r="D790" s="5"/>
      <c r="E790" s="46"/>
      <c r="F790" s="5"/>
      <c r="G790" s="46"/>
      <c r="H790" s="5" t="s">
        <v>3019</v>
      </c>
      <c r="I790" s="80" t="s">
        <v>3246</v>
      </c>
      <c r="J790" s="8">
        <v>44927</v>
      </c>
      <c r="K790" s="7" t="s">
        <v>2424</v>
      </c>
      <c r="L790" s="52">
        <v>43180</v>
      </c>
      <c r="M790" s="53">
        <v>1188600000600</v>
      </c>
      <c r="N790" s="53">
        <v>8602284682</v>
      </c>
      <c r="O790" s="54"/>
      <c r="P790" s="5"/>
      <c r="Q790" s="5"/>
      <c r="R790" s="60"/>
      <c r="S790" s="54" t="s">
        <v>2526</v>
      </c>
      <c r="T790" s="5"/>
      <c r="U790" s="11">
        <f t="shared" si="12"/>
        <v>0</v>
      </c>
      <c r="V790" s="5"/>
      <c r="W790" s="5"/>
      <c r="X790" s="5"/>
      <c r="Y790" s="5"/>
      <c r="Z790" s="5"/>
      <c r="AA790" s="5"/>
      <c r="AB790" s="5"/>
      <c r="AC790" s="5"/>
      <c r="AD790" s="56"/>
      <c r="AE790" s="56"/>
      <c r="AF790" s="56"/>
    </row>
    <row r="791" spans="1:32" ht="112.5" x14ac:dyDescent="0.25">
      <c r="A791" s="21">
        <v>784</v>
      </c>
      <c r="B791" s="5"/>
      <c r="C791" s="46"/>
      <c r="D791" s="5"/>
      <c r="E791" s="46"/>
      <c r="F791" s="5"/>
      <c r="G791" s="46"/>
      <c r="H791" s="5" t="s">
        <v>3019</v>
      </c>
      <c r="I791" s="80" t="s">
        <v>3246</v>
      </c>
      <c r="J791" s="8">
        <v>44927</v>
      </c>
      <c r="K791" s="5" t="s">
        <v>2425</v>
      </c>
      <c r="L791" s="52">
        <v>39678</v>
      </c>
      <c r="M791" s="53">
        <v>1088600001346</v>
      </c>
      <c r="N791" s="53">
        <v>8602077728</v>
      </c>
      <c r="O791" s="54"/>
      <c r="P791" s="5"/>
      <c r="Q791" s="5"/>
      <c r="R791" s="60"/>
      <c r="S791" s="54" t="s">
        <v>2527</v>
      </c>
      <c r="T791" s="5"/>
      <c r="U791" s="11">
        <f t="shared" si="12"/>
        <v>0</v>
      </c>
      <c r="V791" s="5"/>
      <c r="W791" s="5"/>
      <c r="X791" s="5"/>
      <c r="Y791" s="5"/>
      <c r="Z791" s="5"/>
      <c r="AA791" s="5"/>
      <c r="AB791" s="5"/>
      <c r="AC791" s="5"/>
      <c r="AD791" s="56"/>
      <c r="AE791" s="56"/>
      <c r="AF791" s="56"/>
    </row>
    <row r="792" spans="1:32" ht="93.75" x14ac:dyDescent="0.25">
      <c r="A792" s="21">
        <v>785</v>
      </c>
      <c r="B792" s="5"/>
      <c r="C792" s="46"/>
      <c r="D792" s="5"/>
      <c r="E792" s="46"/>
      <c r="F792" s="5"/>
      <c r="G792" s="46"/>
      <c r="H792" s="5" t="s">
        <v>3019</v>
      </c>
      <c r="I792" s="80" t="s">
        <v>3385</v>
      </c>
      <c r="J792" s="8">
        <v>44927</v>
      </c>
      <c r="K792" s="5" t="s">
        <v>2426</v>
      </c>
      <c r="L792" s="52">
        <v>43458</v>
      </c>
      <c r="M792" s="53">
        <v>1188600002216</v>
      </c>
      <c r="N792" s="53">
        <v>8602290005</v>
      </c>
      <c r="O792" s="54"/>
      <c r="P792" s="5"/>
      <c r="Q792" s="5"/>
      <c r="R792" s="60"/>
      <c r="S792" s="54" t="s">
        <v>2528</v>
      </c>
      <c r="T792" s="5"/>
      <c r="U792" s="11">
        <f t="shared" si="12"/>
        <v>0</v>
      </c>
      <c r="V792" s="5"/>
      <c r="W792" s="5"/>
      <c r="X792" s="5"/>
      <c r="Y792" s="5"/>
      <c r="Z792" s="5"/>
      <c r="AA792" s="5"/>
      <c r="AB792" s="5"/>
      <c r="AC792" s="5"/>
      <c r="AD792" s="56"/>
      <c r="AE792" s="56"/>
      <c r="AF792" s="56"/>
    </row>
    <row r="793" spans="1:32" ht="56.25" x14ac:dyDescent="0.25">
      <c r="A793" s="21">
        <v>786</v>
      </c>
      <c r="B793" s="5"/>
      <c r="C793" s="46"/>
      <c r="D793" s="5"/>
      <c r="E793" s="46"/>
      <c r="F793" s="5"/>
      <c r="G793" s="46"/>
      <c r="H793" s="5" t="s">
        <v>3019</v>
      </c>
      <c r="I793" s="72">
        <v>44196</v>
      </c>
      <c r="J793" s="8">
        <v>44927</v>
      </c>
      <c r="K793" s="5" t="s">
        <v>2427</v>
      </c>
      <c r="L793" s="52">
        <v>38793</v>
      </c>
      <c r="M793" s="53">
        <v>1068602061153</v>
      </c>
      <c r="N793" s="53">
        <v>8602009654</v>
      </c>
      <c r="O793" s="54"/>
      <c r="P793" s="5"/>
      <c r="Q793" s="5"/>
      <c r="R793" s="60"/>
      <c r="S793" s="54" t="s">
        <v>2529</v>
      </c>
      <c r="T793" s="5"/>
      <c r="U793" s="11">
        <f t="shared" si="12"/>
        <v>0</v>
      </c>
      <c r="V793" s="5"/>
      <c r="W793" s="5"/>
      <c r="X793" s="5"/>
      <c r="Y793" s="5"/>
      <c r="Z793" s="5"/>
      <c r="AA793" s="5"/>
      <c r="AB793" s="5"/>
      <c r="AC793" s="5"/>
      <c r="AD793" s="56"/>
      <c r="AE793" s="56"/>
      <c r="AF793" s="56"/>
    </row>
    <row r="794" spans="1:32" ht="56.25" x14ac:dyDescent="0.25">
      <c r="A794" s="21">
        <v>787</v>
      </c>
      <c r="B794" s="5"/>
      <c r="C794" s="46"/>
      <c r="D794" s="5"/>
      <c r="E794" s="46"/>
      <c r="F794" s="5"/>
      <c r="G794" s="46"/>
      <c r="H794" s="5" t="s">
        <v>3019</v>
      </c>
      <c r="I794" s="72">
        <v>44012</v>
      </c>
      <c r="J794" s="8">
        <v>44927</v>
      </c>
      <c r="K794" s="5" t="s">
        <v>2428</v>
      </c>
      <c r="L794" s="52">
        <v>43003</v>
      </c>
      <c r="M794" s="74">
        <v>1178600001403</v>
      </c>
      <c r="N794" s="74">
        <v>8602280670</v>
      </c>
      <c r="O794" s="72"/>
      <c r="P794" s="5"/>
      <c r="Q794" s="5"/>
      <c r="R794" s="60"/>
      <c r="S794" s="72" t="s">
        <v>2530</v>
      </c>
      <c r="T794" s="5"/>
      <c r="U794" s="11">
        <f t="shared" si="12"/>
        <v>0</v>
      </c>
      <c r="V794" s="5"/>
      <c r="W794" s="5"/>
      <c r="X794" s="5"/>
      <c r="Y794" s="5"/>
      <c r="Z794" s="5"/>
      <c r="AA794" s="5"/>
      <c r="AB794" s="5"/>
      <c r="AC794" s="5"/>
      <c r="AD794" s="56"/>
      <c r="AE794" s="56"/>
      <c r="AF794" s="56"/>
    </row>
    <row r="795" spans="1:32" ht="37.5" x14ac:dyDescent="0.25">
      <c r="A795" s="21">
        <v>788</v>
      </c>
      <c r="B795" s="5"/>
      <c r="C795" s="46"/>
      <c r="D795" s="5"/>
      <c r="E795" s="46"/>
      <c r="F795" s="5"/>
      <c r="G795" s="46"/>
      <c r="H795" s="5" t="s">
        <v>3019</v>
      </c>
      <c r="I795" s="72" t="s">
        <v>3249</v>
      </c>
      <c r="J795" s="8">
        <v>44927</v>
      </c>
      <c r="K795" s="5" t="s">
        <v>2429</v>
      </c>
      <c r="L795" s="52">
        <v>41733</v>
      </c>
      <c r="M795" s="53">
        <v>1148600000339</v>
      </c>
      <c r="N795" s="53">
        <v>8602998422</v>
      </c>
      <c r="O795" s="54"/>
      <c r="P795" s="5"/>
      <c r="Q795" s="5"/>
      <c r="R795" s="60"/>
      <c r="S795" s="54" t="s">
        <v>2531</v>
      </c>
      <c r="T795" s="5"/>
      <c r="U795" s="11">
        <f t="shared" si="12"/>
        <v>0</v>
      </c>
      <c r="V795" s="5"/>
      <c r="W795" s="5"/>
      <c r="X795" s="5"/>
      <c r="Y795" s="5"/>
      <c r="Z795" s="5"/>
      <c r="AA795" s="5"/>
      <c r="AB795" s="5"/>
      <c r="AC795" s="5"/>
      <c r="AD795" s="56"/>
      <c r="AE795" s="56"/>
      <c r="AF795" s="56"/>
    </row>
    <row r="796" spans="1:32" ht="56.25" x14ac:dyDescent="0.25">
      <c r="A796" s="21">
        <v>789</v>
      </c>
      <c r="B796" s="5"/>
      <c r="C796" s="46"/>
      <c r="D796" s="5"/>
      <c r="E796" s="46"/>
      <c r="F796" s="5"/>
      <c r="G796" s="46"/>
      <c r="H796" s="5" t="s">
        <v>3019</v>
      </c>
      <c r="I796" s="73">
        <v>44743</v>
      </c>
      <c r="J796" s="8">
        <v>44927</v>
      </c>
      <c r="K796" s="5" t="s">
        <v>2430</v>
      </c>
      <c r="L796" s="52">
        <v>39279</v>
      </c>
      <c r="M796" s="53">
        <v>1078600002337</v>
      </c>
      <c r="N796" s="53">
        <v>8602061615</v>
      </c>
      <c r="O796" s="54"/>
      <c r="P796" s="5"/>
      <c r="Q796" s="5"/>
      <c r="R796" s="60"/>
      <c r="S796" s="54" t="s">
        <v>2532</v>
      </c>
      <c r="T796" s="5"/>
      <c r="U796" s="11">
        <f t="shared" si="12"/>
        <v>0</v>
      </c>
      <c r="V796" s="5"/>
      <c r="W796" s="5"/>
      <c r="X796" s="5"/>
      <c r="Y796" s="5"/>
      <c r="Z796" s="5"/>
      <c r="AA796" s="5"/>
      <c r="AB796" s="5"/>
      <c r="AC796" s="5"/>
      <c r="AD796" s="56"/>
      <c r="AE796" s="56"/>
      <c r="AF796" s="56"/>
    </row>
    <row r="797" spans="1:32" ht="37.5" x14ac:dyDescent="0.25">
      <c r="A797" s="21">
        <v>790</v>
      </c>
      <c r="B797" s="5"/>
      <c r="C797" s="46"/>
      <c r="D797" s="5"/>
      <c r="E797" s="46"/>
      <c r="F797" s="5"/>
      <c r="G797" s="46"/>
      <c r="H797" s="5" t="s">
        <v>3019</v>
      </c>
      <c r="I797" s="80" t="s">
        <v>3267</v>
      </c>
      <c r="J797" s="8">
        <v>44927</v>
      </c>
      <c r="K797" s="5" t="s">
        <v>2431</v>
      </c>
      <c r="L797" s="52">
        <v>38539</v>
      </c>
      <c r="M797" s="53">
        <v>1058604155136</v>
      </c>
      <c r="N797" s="53">
        <v>8602165082</v>
      </c>
      <c r="O797" s="54"/>
      <c r="P797" s="5"/>
      <c r="Q797" s="5"/>
      <c r="R797" s="60"/>
      <c r="S797" s="54" t="s">
        <v>2533</v>
      </c>
      <c r="T797" s="5"/>
      <c r="U797" s="11">
        <f t="shared" si="12"/>
        <v>0</v>
      </c>
      <c r="V797" s="5"/>
      <c r="W797" s="5"/>
      <c r="X797" s="5"/>
      <c r="Y797" s="5"/>
      <c r="Z797" s="5"/>
      <c r="AA797" s="5"/>
      <c r="AB797" s="5"/>
      <c r="AC797" s="5"/>
      <c r="AD797" s="56"/>
      <c r="AE797" s="56"/>
      <c r="AF797" s="56"/>
    </row>
    <row r="798" spans="1:32" ht="75" x14ac:dyDescent="0.25">
      <c r="A798" s="21">
        <v>791</v>
      </c>
      <c r="B798" s="5"/>
      <c r="C798" s="46"/>
      <c r="D798" s="5"/>
      <c r="E798" s="46"/>
      <c r="F798" s="5"/>
      <c r="G798" s="46"/>
      <c r="H798" s="5" t="s">
        <v>3019</v>
      </c>
      <c r="I798" s="136" t="s">
        <v>3267</v>
      </c>
      <c r="J798" s="8">
        <v>44927</v>
      </c>
      <c r="K798" s="5" t="s">
        <v>2432</v>
      </c>
      <c r="L798" s="52">
        <v>36131</v>
      </c>
      <c r="M798" s="137">
        <v>1038605503408</v>
      </c>
      <c r="N798" s="75">
        <v>8602163913</v>
      </c>
      <c r="O798" s="54"/>
      <c r="P798" s="5"/>
      <c r="Q798" s="5"/>
      <c r="R798" s="5"/>
      <c r="S798" s="54" t="s">
        <v>2534</v>
      </c>
      <c r="T798" s="5"/>
      <c r="U798" s="11">
        <f t="shared" si="12"/>
        <v>0</v>
      </c>
      <c r="V798" s="5"/>
      <c r="W798" s="5"/>
      <c r="X798" s="5"/>
      <c r="Y798" s="5"/>
      <c r="Z798" s="5"/>
      <c r="AA798" s="5"/>
      <c r="AB798" s="5"/>
      <c r="AC798" s="5"/>
      <c r="AD798" s="56"/>
      <c r="AE798" s="56"/>
      <c r="AF798" s="56"/>
    </row>
    <row r="799" spans="1:32" ht="56.25" x14ac:dyDescent="0.25">
      <c r="A799" s="21">
        <v>792</v>
      </c>
      <c r="B799" s="5"/>
      <c r="C799" s="46"/>
      <c r="D799" s="5"/>
      <c r="E799" s="46"/>
      <c r="F799" s="5"/>
      <c r="G799" s="46"/>
      <c r="H799" s="5" t="s">
        <v>3019</v>
      </c>
      <c r="I799" s="73" t="s">
        <v>3249</v>
      </c>
      <c r="J799" s="8">
        <v>44927</v>
      </c>
      <c r="K799" s="5" t="s">
        <v>2433</v>
      </c>
      <c r="L799" s="52">
        <v>41568</v>
      </c>
      <c r="M799" s="53">
        <v>1138600001517</v>
      </c>
      <c r="N799" s="51">
        <v>8602998285</v>
      </c>
      <c r="O799" s="54"/>
      <c r="P799" s="5"/>
      <c r="Q799" s="5"/>
      <c r="R799" s="5"/>
      <c r="S799" s="54" t="s">
        <v>2535</v>
      </c>
      <c r="T799" s="5"/>
      <c r="U799" s="11">
        <f t="shared" si="12"/>
        <v>0</v>
      </c>
      <c r="V799" s="5"/>
      <c r="W799" s="5"/>
      <c r="X799" s="5"/>
      <c r="Y799" s="5"/>
      <c r="Z799" s="5"/>
      <c r="AA799" s="5"/>
      <c r="AB799" s="5"/>
      <c r="AC799" s="5"/>
      <c r="AD799" s="56"/>
      <c r="AE799" s="56"/>
      <c r="AF799" s="56"/>
    </row>
    <row r="800" spans="1:32" ht="75" x14ac:dyDescent="0.25">
      <c r="A800" s="21">
        <v>793</v>
      </c>
      <c r="B800" s="5"/>
      <c r="C800" s="46"/>
      <c r="D800" s="5"/>
      <c r="E800" s="46"/>
      <c r="F800" s="5"/>
      <c r="G800" s="46"/>
      <c r="H800" s="5" t="s">
        <v>3019</v>
      </c>
      <c r="I800" s="136" t="s">
        <v>3267</v>
      </c>
      <c r="J800" s="8">
        <v>44927</v>
      </c>
      <c r="K800" s="5" t="s">
        <v>2434</v>
      </c>
      <c r="L800" s="52">
        <v>37610</v>
      </c>
      <c r="M800" s="53">
        <v>1028600004916</v>
      </c>
      <c r="N800" s="53">
        <v>8602165269</v>
      </c>
      <c r="O800" s="54"/>
      <c r="P800" s="5"/>
      <c r="Q800" s="5"/>
      <c r="R800" s="5"/>
      <c r="S800" s="54" t="s">
        <v>2536</v>
      </c>
      <c r="T800" s="5"/>
      <c r="U800" s="11">
        <f t="shared" si="12"/>
        <v>0</v>
      </c>
      <c r="V800" s="5"/>
      <c r="W800" s="5"/>
      <c r="X800" s="5"/>
      <c r="Y800" s="5"/>
      <c r="Z800" s="5"/>
      <c r="AA800" s="5"/>
      <c r="AB800" s="5"/>
      <c r="AC800" s="5"/>
      <c r="AD800" s="56"/>
      <c r="AE800" s="56"/>
      <c r="AF800" s="56"/>
    </row>
    <row r="801" spans="1:32" ht="37.5" x14ac:dyDescent="0.25">
      <c r="A801" s="21">
        <v>794</v>
      </c>
      <c r="B801" s="5"/>
      <c r="C801" s="46"/>
      <c r="D801" s="5"/>
      <c r="E801" s="46"/>
      <c r="F801" s="5"/>
      <c r="G801" s="46"/>
      <c r="H801" s="5" t="s">
        <v>3019</v>
      </c>
      <c r="I801" s="72" t="s">
        <v>3249</v>
      </c>
      <c r="J801" s="8">
        <v>44927</v>
      </c>
      <c r="K801" s="5" t="s">
        <v>2435</v>
      </c>
      <c r="L801" s="52">
        <v>42198</v>
      </c>
      <c r="M801" s="53">
        <v>1158600000624</v>
      </c>
      <c r="N801" s="53">
        <v>8602259196</v>
      </c>
      <c r="O801" s="54"/>
      <c r="P801" s="5"/>
      <c r="Q801" s="5"/>
      <c r="R801" s="5"/>
      <c r="S801" s="54" t="s">
        <v>785</v>
      </c>
      <c r="T801" s="5"/>
      <c r="U801" s="11">
        <f t="shared" si="12"/>
        <v>0</v>
      </c>
      <c r="V801" s="5"/>
      <c r="W801" s="5"/>
      <c r="X801" s="5"/>
      <c r="Y801" s="5"/>
      <c r="Z801" s="5"/>
      <c r="AA801" s="5"/>
      <c r="AB801" s="5"/>
      <c r="AC801" s="5"/>
      <c r="AD801" s="56"/>
      <c r="AE801" s="56"/>
      <c r="AF801" s="56"/>
    </row>
    <row r="802" spans="1:32" ht="37.5" x14ac:dyDescent="0.25">
      <c r="A802" s="21">
        <v>795</v>
      </c>
      <c r="B802" s="5"/>
      <c r="C802" s="46"/>
      <c r="D802" s="5"/>
      <c r="E802" s="46"/>
      <c r="F802" s="5"/>
      <c r="G802" s="46"/>
      <c r="H802" s="5" t="s">
        <v>3019</v>
      </c>
      <c r="I802" s="72" t="s">
        <v>3249</v>
      </c>
      <c r="J802" s="8">
        <v>44927</v>
      </c>
      <c r="K802" s="5" t="s">
        <v>2436</v>
      </c>
      <c r="L802" s="52">
        <v>41752</v>
      </c>
      <c r="M802" s="53">
        <v>1148600000449</v>
      </c>
      <c r="N802" s="53">
        <v>8602998447</v>
      </c>
      <c r="O802" s="54"/>
      <c r="P802" s="5"/>
      <c r="Q802" s="5"/>
      <c r="R802" s="5"/>
      <c r="S802" s="54" t="s">
        <v>2537</v>
      </c>
      <c r="T802" s="5"/>
      <c r="U802" s="11">
        <f t="shared" si="12"/>
        <v>0</v>
      </c>
      <c r="V802" s="5"/>
      <c r="W802" s="5"/>
      <c r="X802" s="5"/>
      <c r="Y802" s="5"/>
      <c r="Z802" s="5"/>
      <c r="AA802" s="5"/>
      <c r="AB802" s="5"/>
      <c r="AC802" s="5"/>
      <c r="AD802" s="56"/>
      <c r="AE802" s="56"/>
      <c r="AF802" s="56"/>
    </row>
    <row r="803" spans="1:32" ht="56.25" x14ac:dyDescent="0.25">
      <c r="A803" s="21">
        <v>796</v>
      </c>
      <c r="B803" s="5"/>
      <c r="C803" s="46"/>
      <c r="D803" s="5"/>
      <c r="E803" s="46"/>
      <c r="F803" s="5"/>
      <c r="G803" s="46"/>
      <c r="H803" s="5" t="s">
        <v>3019</v>
      </c>
      <c r="I803" s="72" t="s">
        <v>3249</v>
      </c>
      <c r="J803" s="8">
        <v>44927</v>
      </c>
      <c r="K803" s="5" t="s">
        <v>2437</v>
      </c>
      <c r="L803" s="52">
        <v>37617</v>
      </c>
      <c r="M803" s="53">
        <v>1028600005610</v>
      </c>
      <c r="N803" s="53">
        <v>8602165220</v>
      </c>
      <c r="O803" s="54"/>
      <c r="P803" s="5"/>
      <c r="Q803" s="5"/>
      <c r="R803" s="5"/>
      <c r="S803" s="54" t="s">
        <v>2538</v>
      </c>
      <c r="T803" s="5"/>
      <c r="U803" s="11">
        <f t="shared" si="12"/>
        <v>0</v>
      </c>
      <c r="V803" s="5"/>
      <c r="W803" s="5"/>
      <c r="X803" s="5"/>
      <c r="Y803" s="5"/>
      <c r="Z803" s="5"/>
      <c r="AA803" s="5"/>
      <c r="AB803" s="5"/>
      <c r="AC803" s="5"/>
      <c r="AD803" s="56"/>
      <c r="AE803" s="56"/>
      <c r="AF803" s="56"/>
    </row>
    <row r="804" spans="1:32" ht="56.25" x14ac:dyDescent="0.25">
      <c r="A804" s="21">
        <v>797</v>
      </c>
      <c r="B804" s="5"/>
      <c r="C804" s="46"/>
      <c r="D804" s="5"/>
      <c r="E804" s="46"/>
      <c r="F804" s="5"/>
      <c r="G804" s="46"/>
      <c r="H804" s="5" t="s">
        <v>3019</v>
      </c>
      <c r="I804" s="72" t="s">
        <v>3249</v>
      </c>
      <c r="J804" s="8">
        <v>44927</v>
      </c>
      <c r="K804" s="5" t="s">
        <v>2438</v>
      </c>
      <c r="L804" s="52">
        <v>42100</v>
      </c>
      <c r="M804" s="53">
        <v>1158600000240</v>
      </c>
      <c r="N804" s="53">
        <v>8602255963</v>
      </c>
      <c r="O804" s="54"/>
      <c r="P804" s="5"/>
      <c r="Q804" s="5"/>
      <c r="R804" s="5"/>
      <c r="S804" s="54" t="s">
        <v>2539</v>
      </c>
      <c r="T804" s="5"/>
      <c r="U804" s="11">
        <f t="shared" si="12"/>
        <v>0</v>
      </c>
      <c r="V804" s="5"/>
      <c r="W804" s="5"/>
      <c r="X804" s="5"/>
      <c r="Y804" s="5"/>
      <c r="Z804" s="5"/>
      <c r="AA804" s="5"/>
      <c r="AB804" s="5"/>
      <c r="AC804" s="5"/>
      <c r="AD804" s="56"/>
      <c r="AE804" s="56"/>
      <c r="AF804" s="56"/>
    </row>
    <row r="805" spans="1:32" ht="75" x14ac:dyDescent="0.25">
      <c r="A805" s="21">
        <v>798</v>
      </c>
      <c r="B805" s="5"/>
      <c r="C805" s="46"/>
      <c r="D805" s="5"/>
      <c r="E805" s="46"/>
      <c r="F805" s="5"/>
      <c r="G805" s="46"/>
      <c r="H805" s="5" t="s">
        <v>3019</v>
      </c>
      <c r="I805" s="72">
        <v>44196</v>
      </c>
      <c r="J805" s="8">
        <v>44927</v>
      </c>
      <c r="K805" s="5" t="s">
        <v>2439</v>
      </c>
      <c r="L805" s="52">
        <v>42871</v>
      </c>
      <c r="M805" s="53">
        <v>1178600000611</v>
      </c>
      <c r="N805" s="53">
        <v>8602277678</v>
      </c>
      <c r="O805" s="54"/>
      <c r="P805" s="5"/>
      <c r="Q805" s="5"/>
      <c r="R805" s="5"/>
      <c r="S805" s="54" t="s">
        <v>2540</v>
      </c>
      <c r="T805" s="5"/>
      <c r="U805" s="11">
        <f t="shared" si="12"/>
        <v>0</v>
      </c>
      <c r="V805" s="5"/>
      <c r="W805" s="5"/>
      <c r="X805" s="5"/>
      <c r="Y805" s="5"/>
      <c r="Z805" s="5"/>
      <c r="AA805" s="5"/>
      <c r="AB805" s="5"/>
      <c r="AC805" s="5"/>
      <c r="AD805" s="56"/>
      <c r="AE805" s="56"/>
      <c r="AF805" s="56"/>
    </row>
    <row r="806" spans="1:32" ht="56.25" x14ac:dyDescent="0.25">
      <c r="A806" s="21">
        <v>799</v>
      </c>
      <c r="B806" s="5"/>
      <c r="C806" s="46"/>
      <c r="D806" s="5"/>
      <c r="E806" s="46"/>
      <c r="F806" s="5"/>
      <c r="G806" s="46"/>
      <c r="H806" s="5" t="s">
        <v>3019</v>
      </c>
      <c r="I806" s="72">
        <v>44196</v>
      </c>
      <c r="J806" s="8">
        <v>44927</v>
      </c>
      <c r="K806" s="5" t="s">
        <v>2440</v>
      </c>
      <c r="L806" s="52">
        <v>43852</v>
      </c>
      <c r="M806" s="53">
        <v>1208600000729</v>
      </c>
      <c r="N806" s="53">
        <v>8602295980</v>
      </c>
      <c r="O806" s="54"/>
      <c r="P806" s="5"/>
      <c r="Q806" s="5"/>
      <c r="R806" s="5"/>
      <c r="S806" s="54" t="s">
        <v>2541</v>
      </c>
      <c r="T806" s="5"/>
      <c r="U806" s="11">
        <f t="shared" si="12"/>
        <v>0</v>
      </c>
      <c r="V806" s="5"/>
      <c r="W806" s="5"/>
      <c r="X806" s="5"/>
      <c r="Y806" s="5"/>
      <c r="Z806" s="5"/>
      <c r="AA806" s="5"/>
      <c r="AB806" s="5"/>
      <c r="AC806" s="5"/>
      <c r="AD806" s="56"/>
      <c r="AE806" s="56"/>
      <c r="AF806" s="56"/>
    </row>
    <row r="807" spans="1:32" ht="37.5" x14ac:dyDescent="0.25">
      <c r="A807" s="21">
        <v>800</v>
      </c>
      <c r="B807" s="5"/>
      <c r="C807" s="46"/>
      <c r="D807" s="5"/>
      <c r="E807" s="46"/>
      <c r="F807" s="5"/>
      <c r="G807" s="46"/>
      <c r="H807" s="5" t="s">
        <v>3019</v>
      </c>
      <c r="I807" s="72">
        <v>44196</v>
      </c>
      <c r="J807" s="8">
        <v>44927</v>
      </c>
      <c r="K807" s="5" t="s">
        <v>2441</v>
      </c>
      <c r="L807" s="52">
        <v>37623</v>
      </c>
      <c r="M807" s="53">
        <v>1038605500097</v>
      </c>
      <c r="N807" s="53">
        <v>8602164787</v>
      </c>
      <c r="O807" s="54"/>
      <c r="P807" s="5"/>
      <c r="Q807" s="5"/>
      <c r="R807" s="5"/>
      <c r="S807" s="54" t="s">
        <v>2542</v>
      </c>
      <c r="T807" s="5"/>
      <c r="U807" s="11">
        <f t="shared" si="12"/>
        <v>0</v>
      </c>
      <c r="V807" s="5"/>
      <c r="W807" s="5"/>
      <c r="X807" s="5"/>
      <c r="Y807" s="5"/>
      <c r="Z807" s="5"/>
      <c r="AA807" s="5"/>
      <c r="AB807" s="5"/>
      <c r="AC807" s="5"/>
      <c r="AD807" s="56"/>
      <c r="AE807" s="56"/>
      <c r="AF807" s="56"/>
    </row>
    <row r="808" spans="1:32" ht="56.25" x14ac:dyDescent="0.25">
      <c r="A808" s="21">
        <v>801</v>
      </c>
      <c r="B808" s="5"/>
      <c r="C808" s="46"/>
      <c r="D808" s="5"/>
      <c r="E808" s="46"/>
      <c r="F808" s="5"/>
      <c r="G808" s="46"/>
      <c r="H808" s="5" t="s">
        <v>3019</v>
      </c>
      <c r="I808" s="72">
        <v>44196</v>
      </c>
      <c r="J808" s="8">
        <v>44927</v>
      </c>
      <c r="K808" s="5" t="s">
        <v>2442</v>
      </c>
      <c r="L808" s="52">
        <v>43096</v>
      </c>
      <c r="M808" s="53">
        <v>1178600001997</v>
      </c>
      <c r="N808" s="53">
        <v>8602283054</v>
      </c>
      <c r="O808" s="54"/>
      <c r="P808" s="5"/>
      <c r="Q808" s="5"/>
      <c r="R808" s="5"/>
      <c r="S808" s="54" t="s">
        <v>2543</v>
      </c>
      <c r="T808" s="5"/>
      <c r="U808" s="11">
        <f t="shared" si="12"/>
        <v>0</v>
      </c>
      <c r="V808" s="5"/>
      <c r="W808" s="5"/>
      <c r="X808" s="5"/>
      <c r="Y808" s="5"/>
      <c r="Z808" s="5"/>
      <c r="AA808" s="5"/>
      <c r="AB808" s="5"/>
      <c r="AC808" s="5"/>
      <c r="AD808" s="56"/>
      <c r="AE808" s="56"/>
      <c r="AF808" s="56"/>
    </row>
    <row r="809" spans="1:32" ht="56.25" x14ac:dyDescent="0.25">
      <c r="A809" s="21">
        <v>802</v>
      </c>
      <c r="B809" s="5"/>
      <c r="C809" s="46"/>
      <c r="D809" s="5"/>
      <c r="E809" s="46"/>
      <c r="F809" s="5"/>
      <c r="G809" s="46"/>
      <c r="H809" s="5" t="s">
        <v>3019</v>
      </c>
      <c r="I809" s="72">
        <v>44196</v>
      </c>
      <c r="J809" s="8">
        <v>44927</v>
      </c>
      <c r="K809" s="5" t="s">
        <v>2443</v>
      </c>
      <c r="L809" s="52">
        <v>43382</v>
      </c>
      <c r="M809" s="53">
        <v>1188600001787</v>
      </c>
      <c r="N809" s="53">
        <v>8602288704</v>
      </c>
      <c r="O809" s="54"/>
      <c r="P809" s="5"/>
      <c r="Q809" s="5"/>
      <c r="R809" s="5"/>
      <c r="S809" s="54" t="s">
        <v>2544</v>
      </c>
      <c r="T809" s="5"/>
      <c r="U809" s="11">
        <f t="shared" si="12"/>
        <v>0</v>
      </c>
      <c r="V809" s="5"/>
      <c r="W809" s="5"/>
      <c r="X809" s="5"/>
      <c r="Y809" s="5"/>
      <c r="Z809" s="5"/>
      <c r="AA809" s="5"/>
      <c r="AB809" s="5"/>
      <c r="AC809" s="5"/>
      <c r="AD809" s="56"/>
      <c r="AE809" s="56"/>
      <c r="AF809" s="56"/>
    </row>
    <row r="810" spans="1:32" ht="56.25" x14ac:dyDescent="0.25">
      <c r="A810" s="21">
        <v>803</v>
      </c>
      <c r="B810" s="5"/>
      <c r="C810" s="46"/>
      <c r="D810" s="5"/>
      <c r="E810" s="46"/>
      <c r="F810" s="5"/>
      <c r="G810" s="46"/>
      <c r="H810" s="5" t="s">
        <v>3019</v>
      </c>
      <c r="I810" s="72">
        <v>44196</v>
      </c>
      <c r="J810" s="8">
        <v>44927</v>
      </c>
      <c r="K810" s="5" t="s">
        <v>2444</v>
      </c>
      <c r="L810" s="52">
        <v>42923</v>
      </c>
      <c r="M810" s="53">
        <v>1178600000920</v>
      </c>
      <c r="N810" s="53">
        <v>8602278880</v>
      </c>
      <c r="O810" s="54"/>
      <c r="P810" s="5"/>
      <c r="Q810" s="5"/>
      <c r="R810" s="5"/>
      <c r="S810" s="54" t="s">
        <v>2545</v>
      </c>
      <c r="T810" s="5"/>
      <c r="U810" s="11">
        <f t="shared" si="12"/>
        <v>0</v>
      </c>
      <c r="V810" s="5"/>
      <c r="W810" s="5"/>
      <c r="X810" s="5"/>
      <c r="Y810" s="5"/>
      <c r="Z810" s="5"/>
      <c r="AA810" s="5"/>
      <c r="AB810" s="5"/>
      <c r="AC810" s="5"/>
      <c r="AD810" s="56"/>
      <c r="AE810" s="56"/>
      <c r="AF810" s="56"/>
    </row>
    <row r="811" spans="1:32" ht="56.25" x14ac:dyDescent="0.25">
      <c r="A811" s="21">
        <v>804</v>
      </c>
      <c r="B811" s="5"/>
      <c r="C811" s="46"/>
      <c r="D811" s="5"/>
      <c r="E811" s="46"/>
      <c r="F811" s="5"/>
      <c r="G811" s="46"/>
      <c r="H811" s="5" t="s">
        <v>3019</v>
      </c>
      <c r="I811" s="72">
        <v>43830</v>
      </c>
      <c r="J811" s="8">
        <v>44927</v>
      </c>
      <c r="K811" s="69" t="s">
        <v>2445</v>
      </c>
      <c r="L811" s="52">
        <v>42877</v>
      </c>
      <c r="M811" s="53">
        <v>1178600000644</v>
      </c>
      <c r="N811" s="53">
        <v>8602277861</v>
      </c>
      <c r="O811" s="54"/>
      <c r="P811" s="5"/>
      <c r="Q811" s="5"/>
      <c r="R811" s="5"/>
      <c r="S811" s="54" t="s">
        <v>2546</v>
      </c>
      <c r="T811" s="5"/>
      <c r="U811" s="11">
        <f t="shared" si="12"/>
        <v>0</v>
      </c>
      <c r="V811" s="5"/>
      <c r="W811" s="5"/>
      <c r="X811" s="5"/>
      <c r="Y811" s="5"/>
      <c r="Z811" s="5"/>
      <c r="AA811" s="5"/>
      <c r="AB811" s="5"/>
      <c r="AC811" s="5"/>
      <c r="AD811" s="56"/>
      <c r="AE811" s="56"/>
      <c r="AF811" s="56"/>
    </row>
    <row r="812" spans="1:32" ht="56.25" x14ac:dyDescent="0.25">
      <c r="A812" s="21">
        <v>805</v>
      </c>
      <c r="B812" s="5"/>
      <c r="C812" s="46"/>
      <c r="D812" s="5"/>
      <c r="E812" s="46"/>
      <c r="F812" s="5"/>
      <c r="G812" s="46"/>
      <c r="H812" s="5" t="s">
        <v>3019</v>
      </c>
      <c r="I812" s="72">
        <v>44012</v>
      </c>
      <c r="J812" s="8">
        <v>44927</v>
      </c>
      <c r="K812" s="69" t="s">
        <v>2446</v>
      </c>
      <c r="L812" s="52">
        <v>43839</v>
      </c>
      <c r="M812" s="53">
        <v>1208600000146</v>
      </c>
      <c r="N812" s="53">
        <v>8602295860</v>
      </c>
      <c r="O812" s="54"/>
      <c r="P812" s="5"/>
      <c r="Q812" s="5"/>
      <c r="R812" s="5"/>
      <c r="S812" s="54" t="s">
        <v>2547</v>
      </c>
      <c r="T812" s="5"/>
      <c r="U812" s="11">
        <f t="shared" si="12"/>
        <v>0</v>
      </c>
      <c r="V812" s="5"/>
      <c r="W812" s="5"/>
      <c r="X812" s="5"/>
      <c r="Y812" s="5"/>
      <c r="Z812" s="5"/>
      <c r="AA812" s="5"/>
      <c r="AB812" s="5"/>
      <c r="AC812" s="5"/>
      <c r="AD812" s="56"/>
      <c r="AE812" s="56"/>
      <c r="AF812" s="56"/>
    </row>
    <row r="813" spans="1:32" ht="56.25" x14ac:dyDescent="0.25">
      <c r="A813" s="21">
        <v>806</v>
      </c>
      <c r="B813" s="5"/>
      <c r="C813" s="46"/>
      <c r="D813" s="5"/>
      <c r="E813" s="46"/>
      <c r="F813" s="5"/>
      <c r="G813" s="46"/>
      <c r="H813" s="5" t="s">
        <v>3019</v>
      </c>
      <c r="I813" s="72">
        <v>44012</v>
      </c>
      <c r="J813" s="8">
        <v>44927</v>
      </c>
      <c r="K813" s="5" t="s">
        <v>2447</v>
      </c>
      <c r="L813" s="52">
        <v>42639</v>
      </c>
      <c r="M813" s="53">
        <v>1168600051146</v>
      </c>
      <c r="N813" s="53">
        <v>8602271718</v>
      </c>
      <c r="O813" s="54"/>
      <c r="P813" s="5"/>
      <c r="Q813" s="5"/>
      <c r="R813" s="5"/>
      <c r="S813" s="54" t="s">
        <v>2548</v>
      </c>
      <c r="T813" s="5"/>
      <c r="U813" s="11">
        <f t="shared" si="12"/>
        <v>0</v>
      </c>
      <c r="V813" s="5"/>
      <c r="W813" s="5"/>
      <c r="X813" s="5"/>
      <c r="Y813" s="5"/>
      <c r="Z813" s="5"/>
      <c r="AA813" s="5"/>
      <c r="AB813" s="5"/>
      <c r="AC813" s="5"/>
      <c r="AD813" s="56"/>
      <c r="AE813" s="56"/>
      <c r="AF813" s="56"/>
    </row>
    <row r="814" spans="1:32" ht="56.25" x14ac:dyDescent="0.25">
      <c r="A814" s="21">
        <v>807</v>
      </c>
      <c r="B814" s="5"/>
      <c r="C814" s="46"/>
      <c r="D814" s="5"/>
      <c r="E814" s="46"/>
      <c r="F814" s="5"/>
      <c r="G814" s="46"/>
      <c r="H814" s="5" t="s">
        <v>3019</v>
      </c>
      <c r="I814" s="72">
        <v>44012</v>
      </c>
      <c r="J814" s="8">
        <v>44927</v>
      </c>
      <c r="K814" s="5" t="s">
        <v>2448</v>
      </c>
      <c r="L814" s="52">
        <v>41764</v>
      </c>
      <c r="M814" s="53">
        <v>1148600000559</v>
      </c>
      <c r="N814" s="53">
        <v>8602998479</v>
      </c>
      <c r="O814" s="54"/>
      <c r="P814" s="5"/>
      <c r="Q814" s="5"/>
      <c r="R814" s="5"/>
      <c r="S814" s="54" t="s">
        <v>2549</v>
      </c>
      <c r="T814" s="5"/>
      <c r="U814" s="11">
        <f t="shared" si="12"/>
        <v>0</v>
      </c>
      <c r="V814" s="5"/>
      <c r="W814" s="5"/>
      <c r="X814" s="5"/>
      <c r="Y814" s="5"/>
      <c r="Z814" s="5"/>
      <c r="AA814" s="5"/>
      <c r="AB814" s="5"/>
      <c r="AC814" s="5"/>
      <c r="AD814" s="56"/>
      <c r="AE814" s="56"/>
      <c r="AF814" s="56"/>
    </row>
    <row r="815" spans="1:32" ht="56.25" x14ac:dyDescent="0.25">
      <c r="A815" s="21">
        <v>808</v>
      </c>
      <c r="B815" s="5"/>
      <c r="C815" s="46"/>
      <c r="D815" s="5"/>
      <c r="E815" s="46"/>
      <c r="F815" s="5"/>
      <c r="G815" s="46"/>
      <c r="H815" s="5" t="s">
        <v>3019</v>
      </c>
      <c r="I815" s="72">
        <v>44012</v>
      </c>
      <c r="J815" s="8">
        <v>44927</v>
      </c>
      <c r="K815" s="5" t="s">
        <v>2449</v>
      </c>
      <c r="L815" s="52">
        <v>43798</v>
      </c>
      <c r="M815" s="53">
        <v>1198600001665</v>
      </c>
      <c r="N815" s="53">
        <v>8602295229</v>
      </c>
      <c r="O815" s="54"/>
      <c r="P815" s="5"/>
      <c r="Q815" s="5"/>
      <c r="R815" s="5"/>
      <c r="S815" s="54" t="s">
        <v>2516</v>
      </c>
      <c r="T815" s="5"/>
      <c r="U815" s="11">
        <f t="shared" si="12"/>
        <v>0</v>
      </c>
      <c r="V815" s="5"/>
      <c r="W815" s="5"/>
      <c r="X815" s="5"/>
      <c r="Y815" s="5"/>
      <c r="Z815" s="5"/>
      <c r="AA815" s="5"/>
      <c r="AB815" s="5"/>
      <c r="AC815" s="5"/>
      <c r="AD815" s="56"/>
      <c r="AE815" s="56"/>
      <c r="AF815" s="56"/>
    </row>
    <row r="816" spans="1:32" ht="37.5" x14ac:dyDescent="0.25">
      <c r="A816" s="21">
        <v>809</v>
      </c>
      <c r="B816" s="5"/>
      <c r="C816" s="46"/>
      <c r="D816" s="5"/>
      <c r="E816" s="46"/>
      <c r="F816" s="5"/>
      <c r="G816" s="46"/>
      <c r="H816" s="5" t="s">
        <v>3019</v>
      </c>
      <c r="I816" s="72">
        <v>44012</v>
      </c>
      <c r="J816" s="8">
        <v>44927</v>
      </c>
      <c r="K816" s="69" t="s">
        <v>2450</v>
      </c>
      <c r="L816" s="52">
        <v>41848</v>
      </c>
      <c r="M816" s="53">
        <v>1148600000944</v>
      </c>
      <c r="N816" s="53">
        <v>8602998550</v>
      </c>
      <c r="O816" s="54"/>
      <c r="P816" s="5"/>
      <c r="Q816" s="5"/>
      <c r="R816" s="5"/>
      <c r="S816" s="54" t="s">
        <v>2550</v>
      </c>
      <c r="T816" s="5"/>
      <c r="U816" s="11">
        <f t="shared" si="12"/>
        <v>0</v>
      </c>
      <c r="V816" s="5"/>
      <c r="W816" s="5"/>
      <c r="X816" s="5"/>
      <c r="Y816" s="5"/>
      <c r="Z816" s="5"/>
      <c r="AA816" s="5"/>
      <c r="AB816" s="5"/>
      <c r="AC816" s="5"/>
      <c r="AD816" s="56"/>
      <c r="AE816" s="56"/>
      <c r="AF816" s="56"/>
    </row>
    <row r="817" spans="1:32" ht="56.25" x14ac:dyDescent="0.25">
      <c r="A817" s="21">
        <v>810</v>
      </c>
      <c r="B817" s="5"/>
      <c r="C817" s="46"/>
      <c r="D817" s="5"/>
      <c r="E817" s="46"/>
      <c r="F817" s="5"/>
      <c r="G817" s="46"/>
      <c r="H817" s="5" t="s">
        <v>3019</v>
      </c>
      <c r="I817" s="72">
        <v>44012</v>
      </c>
      <c r="J817" s="8">
        <v>44927</v>
      </c>
      <c r="K817" s="69" t="s">
        <v>2451</v>
      </c>
      <c r="L817" s="52">
        <v>42825</v>
      </c>
      <c r="M817" s="53">
        <v>1178600000391</v>
      </c>
      <c r="N817" s="53">
        <v>8602276628</v>
      </c>
      <c r="O817" s="54"/>
      <c r="P817" s="5"/>
      <c r="Q817" s="5"/>
      <c r="R817" s="5"/>
      <c r="S817" s="54" t="s">
        <v>2551</v>
      </c>
      <c r="T817" s="5"/>
      <c r="U817" s="11">
        <f t="shared" si="12"/>
        <v>0</v>
      </c>
      <c r="V817" s="5"/>
      <c r="W817" s="5"/>
      <c r="X817" s="5"/>
      <c r="Y817" s="5"/>
      <c r="Z817" s="5"/>
      <c r="AA817" s="5"/>
      <c r="AB817" s="5"/>
      <c r="AC817" s="5"/>
      <c r="AD817" s="56"/>
      <c r="AE817" s="56"/>
      <c r="AF817" s="56"/>
    </row>
    <row r="818" spans="1:32" ht="56.25" x14ac:dyDescent="0.25">
      <c r="A818" s="21">
        <v>811</v>
      </c>
      <c r="B818" s="5"/>
      <c r="C818" s="46"/>
      <c r="D818" s="5"/>
      <c r="E818" s="46"/>
      <c r="F818" s="5"/>
      <c r="G818" s="46"/>
      <c r="H818" s="5" t="s">
        <v>3019</v>
      </c>
      <c r="I818" s="72">
        <v>44012</v>
      </c>
      <c r="J818" s="8">
        <v>44927</v>
      </c>
      <c r="K818" s="5" t="s">
        <v>2452</v>
      </c>
      <c r="L818" s="52">
        <v>42923</v>
      </c>
      <c r="M818" s="53">
        <v>1178600000930</v>
      </c>
      <c r="N818" s="53">
        <v>8602278897</v>
      </c>
      <c r="O818" s="54"/>
      <c r="P818" s="5"/>
      <c r="Q818" s="5"/>
      <c r="R818" s="5"/>
      <c r="S818" s="54" t="s">
        <v>2552</v>
      </c>
      <c r="T818" s="5"/>
      <c r="U818" s="11">
        <f t="shared" si="12"/>
        <v>0</v>
      </c>
      <c r="V818" s="5"/>
      <c r="W818" s="5"/>
      <c r="X818" s="5"/>
      <c r="Y818" s="5"/>
      <c r="Z818" s="5"/>
      <c r="AA818" s="5"/>
      <c r="AB818" s="5"/>
      <c r="AC818" s="5"/>
      <c r="AD818" s="56"/>
      <c r="AE818" s="56"/>
      <c r="AF818" s="56"/>
    </row>
    <row r="819" spans="1:32" ht="56.25" x14ac:dyDescent="0.25">
      <c r="A819" s="21">
        <v>812</v>
      </c>
      <c r="B819" s="5"/>
      <c r="C819" s="46"/>
      <c r="D819" s="5"/>
      <c r="E819" s="46"/>
      <c r="F819" s="5"/>
      <c r="G819" s="46"/>
      <c r="H819" s="5" t="s">
        <v>3019</v>
      </c>
      <c r="I819" s="73">
        <v>43028</v>
      </c>
      <c r="J819" s="8">
        <v>44927</v>
      </c>
      <c r="K819" s="5" t="s">
        <v>2453</v>
      </c>
      <c r="L819" s="51" t="s">
        <v>2553</v>
      </c>
      <c r="M819" s="18" t="s">
        <v>2554</v>
      </c>
      <c r="N819" s="18" t="s">
        <v>2555</v>
      </c>
      <c r="O819" s="54"/>
      <c r="P819" s="5"/>
      <c r="Q819" s="5"/>
      <c r="R819" s="5"/>
      <c r="S819" s="54" t="s">
        <v>2526</v>
      </c>
      <c r="T819" s="5"/>
      <c r="U819" s="11">
        <f t="shared" si="12"/>
        <v>0</v>
      </c>
      <c r="V819" s="5"/>
      <c r="W819" s="5"/>
      <c r="X819" s="5"/>
      <c r="Y819" s="5"/>
      <c r="Z819" s="5"/>
      <c r="AA819" s="5"/>
      <c r="AB819" s="5"/>
      <c r="AC819" s="5"/>
      <c r="AD819" s="56"/>
      <c r="AE819" s="56"/>
      <c r="AF819" s="56"/>
    </row>
    <row r="820" spans="1:32" ht="56.25" x14ac:dyDescent="0.25">
      <c r="A820" s="21">
        <v>813</v>
      </c>
      <c r="B820" s="5"/>
      <c r="C820" s="46"/>
      <c r="D820" s="5"/>
      <c r="E820" s="46"/>
      <c r="F820" s="5"/>
      <c r="G820" s="46"/>
      <c r="H820" s="5" t="s">
        <v>3019</v>
      </c>
      <c r="I820" s="72">
        <v>44196</v>
      </c>
      <c r="J820" s="8">
        <v>44927</v>
      </c>
      <c r="K820" s="5" t="s">
        <v>2454</v>
      </c>
      <c r="L820" s="52">
        <v>41885</v>
      </c>
      <c r="M820" s="74" t="s">
        <v>3386</v>
      </c>
      <c r="N820" s="74">
        <v>8602998623</v>
      </c>
      <c r="O820" s="54"/>
      <c r="P820" s="5"/>
      <c r="Q820" s="5"/>
      <c r="R820" s="5"/>
      <c r="S820" s="54" t="s">
        <v>2556</v>
      </c>
      <c r="T820" s="5"/>
      <c r="U820" s="11">
        <f t="shared" si="12"/>
        <v>0</v>
      </c>
      <c r="V820" s="5"/>
      <c r="W820" s="5"/>
      <c r="X820" s="5"/>
      <c r="Y820" s="5"/>
      <c r="Z820" s="5"/>
      <c r="AA820" s="5"/>
      <c r="AB820" s="5"/>
      <c r="AC820" s="5"/>
      <c r="AD820" s="56"/>
      <c r="AE820" s="56"/>
      <c r="AF820" s="56"/>
    </row>
    <row r="821" spans="1:32" ht="37.5" x14ac:dyDescent="0.25">
      <c r="A821" s="21">
        <v>814</v>
      </c>
      <c r="B821" s="5"/>
      <c r="C821" s="46"/>
      <c r="D821" s="5"/>
      <c r="E821" s="46"/>
      <c r="F821" s="5"/>
      <c r="G821" s="46"/>
      <c r="H821" s="5" t="s">
        <v>3019</v>
      </c>
      <c r="I821" s="136" t="s">
        <v>3267</v>
      </c>
      <c r="J821" s="8">
        <v>44927</v>
      </c>
      <c r="K821" s="5" t="s">
        <v>2455</v>
      </c>
      <c r="L821" s="52">
        <v>37643</v>
      </c>
      <c r="M821" s="53">
        <v>1038605501406</v>
      </c>
      <c r="N821" s="53">
        <v>8602163536</v>
      </c>
      <c r="O821" s="54"/>
      <c r="P821" s="5"/>
      <c r="Q821" s="5"/>
      <c r="R821" s="5"/>
      <c r="S821" s="54" t="s">
        <v>2557</v>
      </c>
      <c r="T821" s="5"/>
      <c r="U821" s="11">
        <f t="shared" si="12"/>
        <v>0</v>
      </c>
      <c r="V821" s="5"/>
      <c r="W821" s="5"/>
      <c r="X821" s="5"/>
      <c r="Y821" s="5"/>
      <c r="Z821" s="5"/>
      <c r="AA821" s="5"/>
      <c r="AB821" s="5"/>
      <c r="AC821" s="5"/>
      <c r="AD821" s="56"/>
      <c r="AE821" s="56"/>
      <c r="AF821" s="56"/>
    </row>
    <row r="822" spans="1:32" ht="56.25" x14ac:dyDescent="0.25">
      <c r="A822" s="21">
        <v>815</v>
      </c>
      <c r="B822" s="5"/>
      <c r="C822" s="46"/>
      <c r="D822" s="5"/>
      <c r="E822" s="46"/>
      <c r="F822" s="5"/>
      <c r="G822" s="46"/>
      <c r="H822" s="5" t="s">
        <v>3019</v>
      </c>
      <c r="I822" s="136" t="s">
        <v>3267</v>
      </c>
      <c r="J822" s="8">
        <v>44927</v>
      </c>
      <c r="K822" s="5" t="s">
        <v>2456</v>
      </c>
      <c r="L822" s="52">
        <v>40571</v>
      </c>
      <c r="M822" s="53">
        <v>1118600000144</v>
      </c>
      <c r="N822" s="53">
        <v>8602177553</v>
      </c>
      <c r="O822" s="54"/>
      <c r="P822" s="5"/>
      <c r="Q822" s="5"/>
      <c r="R822" s="5"/>
      <c r="S822" s="54" t="s">
        <v>2558</v>
      </c>
      <c r="T822" s="5"/>
      <c r="U822" s="11">
        <f t="shared" si="12"/>
        <v>0</v>
      </c>
      <c r="V822" s="5"/>
      <c r="W822" s="5"/>
      <c r="X822" s="5"/>
      <c r="Y822" s="5"/>
      <c r="Z822" s="5"/>
      <c r="AA822" s="5"/>
      <c r="AB822" s="5"/>
      <c r="AC822" s="5"/>
      <c r="AD822" s="56"/>
      <c r="AE822" s="56"/>
      <c r="AF822" s="56"/>
    </row>
    <row r="823" spans="1:32" ht="56.25" x14ac:dyDescent="0.25">
      <c r="A823" s="21">
        <v>816</v>
      </c>
      <c r="B823" s="5"/>
      <c r="C823" s="46"/>
      <c r="D823" s="5"/>
      <c r="E823" s="46"/>
      <c r="F823" s="5"/>
      <c r="G823" s="46"/>
      <c r="H823" s="5" t="s">
        <v>3019</v>
      </c>
      <c r="I823" s="72" t="s">
        <v>3249</v>
      </c>
      <c r="J823" s="8">
        <v>44927</v>
      </c>
      <c r="K823" s="5" t="s">
        <v>2457</v>
      </c>
      <c r="L823" s="52">
        <v>39623</v>
      </c>
      <c r="M823" s="53">
        <v>1088600001071</v>
      </c>
      <c r="N823" s="53">
        <v>8602074928</v>
      </c>
      <c r="O823" s="54"/>
      <c r="P823" s="5"/>
      <c r="Q823" s="5"/>
      <c r="R823" s="5"/>
      <c r="S823" s="54" t="s">
        <v>2559</v>
      </c>
      <c r="T823" s="5"/>
      <c r="U823" s="11">
        <f t="shared" si="12"/>
        <v>0</v>
      </c>
      <c r="V823" s="5"/>
      <c r="W823" s="5"/>
      <c r="X823" s="5"/>
      <c r="Y823" s="5"/>
      <c r="Z823" s="5"/>
      <c r="AA823" s="5"/>
      <c r="AB823" s="5"/>
      <c r="AC823" s="5"/>
      <c r="AD823" s="56"/>
      <c r="AE823" s="56"/>
      <c r="AF823" s="56"/>
    </row>
    <row r="824" spans="1:32" ht="37.5" x14ac:dyDescent="0.25">
      <c r="A824" s="21">
        <v>817</v>
      </c>
      <c r="B824" s="5"/>
      <c r="C824" s="46"/>
      <c r="D824" s="5"/>
      <c r="E824" s="46"/>
      <c r="F824" s="5"/>
      <c r="G824" s="46"/>
      <c r="H824" s="5" t="s">
        <v>3019</v>
      </c>
      <c r="I824" s="72">
        <v>43830</v>
      </c>
      <c r="J824" s="8">
        <v>44927</v>
      </c>
      <c r="K824" s="5" t="s">
        <v>2458</v>
      </c>
      <c r="L824" s="52">
        <v>43584</v>
      </c>
      <c r="M824" s="53">
        <v>1198600000642</v>
      </c>
      <c r="N824" s="53">
        <v>8602291802</v>
      </c>
      <c r="O824" s="54"/>
      <c r="P824" s="5"/>
      <c r="Q824" s="5"/>
      <c r="R824" s="5"/>
      <c r="S824" s="54" t="s">
        <v>2512</v>
      </c>
      <c r="T824" s="5"/>
      <c r="U824" s="11">
        <f t="shared" si="12"/>
        <v>0</v>
      </c>
      <c r="V824" s="5"/>
      <c r="W824" s="5"/>
      <c r="X824" s="5"/>
      <c r="Y824" s="5"/>
      <c r="Z824" s="5"/>
      <c r="AA824" s="5"/>
      <c r="AB824" s="5"/>
      <c r="AC824" s="5"/>
      <c r="AD824" s="56"/>
      <c r="AE824" s="56"/>
      <c r="AF824" s="56"/>
    </row>
    <row r="825" spans="1:32" ht="168.75" x14ac:dyDescent="0.25">
      <c r="A825" s="21">
        <v>818</v>
      </c>
      <c r="B825" s="5"/>
      <c r="C825" s="46"/>
      <c r="D825" s="5"/>
      <c r="E825" s="46"/>
      <c r="F825" s="5"/>
      <c r="G825" s="46"/>
      <c r="H825" s="5" t="s">
        <v>3019</v>
      </c>
      <c r="I825" s="72">
        <v>44012</v>
      </c>
      <c r="J825" s="8">
        <v>44927</v>
      </c>
      <c r="K825" s="5" t="s">
        <v>2459</v>
      </c>
      <c r="L825" s="52">
        <v>41236</v>
      </c>
      <c r="M825" s="53">
        <v>1128624002430</v>
      </c>
      <c r="N825" s="53">
        <v>8602999634</v>
      </c>
      <c r="O825" s="54"/>
      <c r="P825" s="5"/>
      <c r="Q825" s="5"/>
      <c r="R825" s="5"/>
      <c r="S825" s="54" t="s">
        <v>2560</v>
      </c>
      <c r="T825" s="5"/>
      <c r="U825" s="11">
        <f t="shared" si="12"/>
        <v>0</v>
      </c>
      <c r="V825" s="5"/>
      <c r="W825" s="5"/>
      <c r="X825" s="5"/>
      <c r="Y825" s="5"/>
      <c r="Z825" s="5"/>
      <c r="AA825" s="5"/>
      <c r="AB825" s="5"/>
      <c r="AC825" s="5"/>
      <c r="AD825" s="56"/>
      <c r="AE825" s="56"/>
      <c r="AF825" s="56"/>
    </row>
    <row r="826" spans="1:32" ht="131.25" x14ac:dyDescent="0.25">
      <c r="A826" s="21">
        <v>819</v>
      </c>
      <c r="B826" s="5"/>
      <c r="C826" s="46"/>
      <c r="D826" s="5"/>
      <c r="E826" s="46"/>
      <c r="F826" s="5"/>
      <c r="G826" s="46"/>
      <c r="H826" s="5" t="s">
        <v>3019</v>
      </c>
      <c r="I826" s="136" t="s">
        <v>3249</v>
      </c>
      <c r="J826" s="8">
        <v>44927</v>
      </c>
      <c r="K826" s="5" t="s">
        <v>2461</v>
      </c>
      <c r="L826" s="52">
        <v>41248</v>
      </c>
      <c r="M826" s="53">
        <v>1128624002540</v>
      </c>
      <c r="N826" s="53">
        <v>8602999708</v>
      </c>
      <c r="O826" s="54"/>
      <c r="P826" s="5"/>
      <c r="Q826" s="5"/>
      <c r="R826" s="5"/>
      <c r="S826" s="54" t="s">
        <v>2561</v>
      </c>
      <c r="T826" s="5"/>
      <c r="U826" s="11">
        <f t="shared" si="12"/>
        <v>0</v>
      </c>
      <c r="V826" s="5"/>
      <c r="W826" s="5"/>
      <c r="X826" s="5"/>
      <c r="Y826" s="5"/>
      <c r="Z826" s="5"/>
      <c r="AA826" s="5"/>
      <c r="AB826" s="5"/>
      <c r="AC826" s="5"/>
      <c r="AD826" s="56"/>
      <c r="AE826" s="56"/>
      <c r="AF826" s="56"/>
    </row>
    <row r="827" spans="1:32" ht="112.5" x14ac:dyDescent="0.25">
      <c r="A827" s="21">
        <v>820</v>
      </c>
      <c r="B827" s="5"/>
      <c r="C827" s="46"/>
      <c r="D827" s="5"/>
      <c r="E827" s="46"/>
      <c r="F827" s="5"/>
      <c r="G827" s="46"/>
      <c r="H827" s="5" t="s">
        <v>3019</v>
      </c>
      <c r="I827" s="136" t="s">
        <v>3267</v>
      </c>
      <c r="J827" s="8">
        <v>44927</v>
      </c>
      <c r="K827" s="69" t="s">
        <v>2462</v>
      </c>
      <c r="L827" s="52">
        <v>40344</v>
      </c>
      <c r="M827" s="53">
        <v>1108600000981</v>
      </c>
      <c r="N827" s="53">
        <v>8602170621</v>
      </c>
      <c r="O827" s="54"/>
      <c r="P827" s="5"/>
      <c r="Q827" s="5"/>
      <c r="R827" s="5"/>
      <c r="S827" s="54" t="s">
        <v>2562</v>
      </c>
      <c r="T827" s="5"/>
      <c r="U827" s="11">
        <f t="shared" si="12"/>
        <v>0</v>
      </c>
      <c r="V827" s="5"/>
      <c r="W827" s="5"/>
      <c r="X827" s="5"/>
      <c r="Y827" s="5"/>
      <c r="Z827" s="5"/>
      <c r="AA827" s="5"/>
      <c r="AB827" s="5"/>
      <c r="AC827" s="5"/>
      <c r="AD827" s="56"/>
      <c r="AE827" s="56"/>
      <c r="AF827" s="56"/>
    </row>
    <row r="828" spans="1:32" ht="93.75" x14ac:dyDescent="0.25">
      <c r="A828" s="21">
        <v>821</v>
      </c>
      <c r="B828" s="5"/>
      <c r="C828" s="46"/>
      <c r="D828" s="5"/>
      <c r="E828" s="46"/>
      <c r="F828" s="5"/>
      <c r="G828" s="46"/>
      <c r="H828" s="5" t="s">
        <v>3019</v>
      </c>
      <c r="I828" s="136" t="s">
        <v>3267</v>
      </c>
      <c r="J828" s="8">
        <v>44927</v>
      </c>
      <c r="K828" s="69" t="s">
        <v>2463</v>
      </c>
      <c r="L828" s="70">
        <v>39769</v>
      </c>
      <c r="M828" s="53">
        <v>1088600001687</v>
      </c>
      <c r="N828" s="4">
        <v>8602137487</v>
      </c>
      <c r="O828" s="54" t="s">
        <v>622</v>
      </c>
      <c r="P828" s="5"/>
      <c r="Q828" s="5"/>
      <c r="R828" s="5"/>
      <c r="S828" s="54" t="s">
        <v>2563</v>
      </c>
      <c r="T828" s="5"/>
      <c r="U828" s="11">
        <f t="shared" si="12"/>
        <v>0</v>
      </c>
      <c r="V828" s="5"/>
      <c r="W828" s="5"/>
      <c r="X828" s="5"/>
      <c r="Y828" s="5"/>
      <c r="Z828" s="5"/>
      <c r="AA828" s="5"/>
      <c r="AB828" s="5"/>
      <c r="AC828" s="5"/>
      <c r="AD828" s="56"/>
      <c r="AE828" s="56"/>
      <c r="AF828" s="56"/>
    </row>
    <row r="829" spans="1:32" ht="93.75" x14ac:dyDescent="0.25">
      <c r="A829" s="21">
        <v>822</v>
      </c>
      <c r="B829" s="5"/>
      <c r="C829" s="46"/>
      <c r="D829" s="5"/>
      <c r="E829" s="46"/>
      <c r="F829" s="5"/>
      <c r="G829" s="46"/>
      <c r="H829" s="5" t="s">
        <v>3019</v>
      </c>
      <c r="I829" s="72">
        <v>44196</v>
      </c>
      <c r="J829" s="8">
        <v>44927</v>
      </c>
      <c r="K829" s="69" t="s">
        <v>3387</v>
      </c>
      <c r="L829" s="52">
        <v>41512</v>
      </c>
      <c r="M829" s="53">
        <v>1138600001297</v>
      </c>
      <c r="N829" s="53">
        <v>8602998239</v>
      </c>
      <c r="O829" s="51"/>
      <c r="P829" s="5"/>
      <c r="Q829" s="5"/>
      <c r="R829" s="5"/>
      <c r="S829" s="51" t="s">
        <v>3388</v>
      </c>
      <c r="T829" s="5"/>
      <c r="U829" s="11">
        <f t="shared" si="12"/>
        <v>0</v>
      </c>
      <c r="V829" s="5"/>
      <c r="W829" s="5"/>
      <c r="X829" s="5"/>
      <c r="Y829" s="5"/>
      <c r="Z829" s="5"/>
      <c r="AA829" s="5"/>
      <c r="AB829" s="5"/>
      <c r="AC829" s="5"/>
      <c r="AD829" s="56"/>
      <c r="AE829" s="56"/>
      <c r="AF829" s="56"/>
    </row>
    <row r="830" spans="1:32" ht="75" x14ac:dyDescent="0.25">
      <c r="A830" s="21">
        <v>823</v>
      </c>
      <c r="B830" s="5"/>
      <c r="C830" s="46"/>
      <c r="D830" s="5"/>
      <c r="E830" s="46"/>
      <c r="F830" s="5"/>
      <c r="G830" s="46"/>
      <c r="H830" s="5" t="s">
        <v>3019</v>
      </c>
      <c r="I830" s="72">
        <v>44196</v>
      </c>
      <c r="J830" s="8">
        <v>44927</v>
      </c>
      <c r="K830" s="69" t="s">
        <v>2464</v>
      </c>
      <c r="L830" s="52">
        <v>43021</v>
      </c>
      <c r="M830" s="53">
        <v>1178600001491</v>
      </c>
      <c r="N830" s="53">
        <v>8602281233</v>
      </c>
      <c r="O830" s="51"/>
      <c r="P830" s="5"/>
      <c r="Q830" s="5"/>
      <c r="R830" s="5"/>
      <c r="S830" s="51" t="s">
        <v>2564</v>
      </c>
      <c r="T830" s="5"/>
      <c r="U830" s="11">
        <f t="shared" si="12"/>
        <v>0</v>
      </c>
      <c r="V830" s="5"/>
      <c r="W830" s="5"/>
      <c r="X830" s="5"/>
      <c r="Y830" s="5"/>
      <c r="Z830" s="5"/>
      <c r="AA830" s="5"/>
      <c r="AB830" s="5"/>
      <c r="AC830" s="5"/>
      <c r="AD830" s="56"/>
      <c r="AE830" s="56"/>
      <c r="AF830" s="56"/>
    </row>
    <row r="831" spans="1:32" ht="75" x14ac:dyDescent="0.25">
      <c r="A831" s="21">
        <v>824</v>
      </c>
      <c r="B831" s="5"/>
      <c r="C831" s="46"/>
      <c r="D831" s="5"/>
      <c r="E831" s="46"/>
      <c r="F831" s="5"/>
      <c r="G831" s="46"/>
      <c r="H831" s="5" t="s">
        <v>3019</v>
      </c>
      <c r="I831" s="72">
        <v>44196</v>
      </c>
      <c r="J831" s="8">
        <v>44927</v>
      </c>
      <c r="K831" s="5" t="s">
        <v>2465</v>
      </c>
      <c r="L831" s="52">
        <v>42316</v>
      </c>
      <c r="M831" s="53">
        <v>1158600001229</v>
      </c>
      <c r="N831" s="53">
        <v>8602262939</v>
      </c>
      <c r="O831" s="51"/>
      <c r="P831" s="5"/>
      <c r="Q831" s="5"/>
      <c r="R831" s="5"/>
      <c r="S831" s="51" t="s">
        <v>2565</v>
      </c>
      <c r="T831" s="5"/>
      <c r="U831" s="11">
        <f t="shared" si="12"/>
        <v>0</v>
      </c>
      <c r="V831" s="5"/>
      <c r="W831" s="5"/>
      <c r="X831" s="5"/>
      <c r="Y831" s="5"/>
      <c r="Z831" s="5"/>
      <c r="AA831" s="5"/>
      <c r="AB831" s="5"/>
      <c r="AC831" s="5"/>
      <c r="AD831" s="56"/>
      <c r="AE831" s="56"/>
      <c r="AF831" s="56"/>
    </row>
    <row r="832" spans="1:32" ht="112.5" x14ac:dyDescent="0.25">
      <c r="A832" s="21">
        <v>825</v>
      </c>
      <c r="B832" s="5"/>
      <c r="C832" s="46"/>
      <c r="D832" s="5"/>
      <c r="E832" s="46"/>
      <c r="F832" s="5"/>
      <c r="G832" s="46"/>
      <c r="H832" s="5" t="s">
        <v>3019</v>
      </c>
      <c r="I832" s="72">
        <v>44196</v>
      </c>
      <c r="J832" s="8">
        <v>44927</v>
      </c>
      <c r="K832" s="5" t="s">
        <v>2466</v>
      </c>
      <c r="L832" s="52">
        <v>43207</v>
      </c>
      <c r="M832" s="53">
        <v>1188600000797</v>
      </c>
      <c r="N832" s="53">
        <v>8602285372</v>
      </c>
      <c r="O832" s="51"/>
      <c r="P832" s="5"/>
      <c r="Q832" s="5"/>
      <c r="R832" s="5"/>
      <c r="S832" s="51" t="s">
        <v>2566</v>
      </c>
      <c r="T832" s="5"/>
      <c r="U832" s="11">
        <f t="shared" si="12"/>
        <v>0</v>
      </c>
      <c r="V832" s="5"/>
      <c r="W832" s="5"/>
      <c r="X832" s="5"/>
      <c r="Y832" s="5"/>
      <c r="Z832" s="5"/>
      <c r="AA832" s="5"/>
      <c r="AB832" s="5"/>
      <c r="AC832" s="5"/>
      <c r="AD832" s="56"/>
      <c r="AE832" s="56"/>
      <c r="AF832" s="56"/>
    </row>
    <row r="833" spans="1:32" ht="93.75" x14ac:dyDescent="0.25">
      <c r="A833" s="21">
        <v>826</v>
      </c>
      <c r="B833" s="5"/>
      <c r="C833" s="46"/>
      <c r="D833" s="5"/>
      <c r="E833" s="46"/>
      <c r="F833" s="5"/>
      <c r="G833" s="46"/>
      <c r="H833" s="5" t="s">
        <v>3019</v>
      </c>
      <c r="I833" s="72">
        <v>44196</v>
      </c>
      <c r="J833" s="8">
        <v>44927</v>
      </c>
      <c r="K833" s="5" t="s">
        <v>2467</v>
      </c>
      <c r="L833" s="52">
        <v>42255</v>
      </c>
      <c r="M833" s="53">
        <v>1038605505619</v>
      </c>
      <c r="N833" s="53">
        <v>8602165558</v>
      </c>
      <c r="O833" s="51"/>
      <c r="P833" s="5"/>
      <c r="Q833" s="5"/>
      <c r="R833" s="5"/>
      <c r="S833" s="51" t="s">
        <v>2567</v>
      </c>
      <c r="T833" s="5"/>
      <c r="U833" s="11">
        <f t="shared" si="12"/>
        <v>0</v>
      </c>
      <c r="V833" s="5"/>
      <c r="W833" s="5"/>
      <c r="X833" s="5"/>
      <c r="Y833" s="5"/>
      <c r="Z833" s="5"/>
      <c r="AA833" s="5"/>
      <c r="AB833" s="5"/>
      <c r="AC833" s="5"/>
      <c r="AD833" s="56"/>
      <c r="AE833" s="56"/>
      <c r="AF833" s="56"/>
    </row>
    <row r="834" spans="1:32" ht="75" x14ac:dyDescent="0.25">
      <c r="A834" s="21">
        <v>827</v>
      </c>
      <c r="B834" s="5"/>
      <c r="C834" s="46"/>
      <c r="D834" s="5"/>
      <c r="E834" s="46"/>
      <c r="F834" s="5"/>
      <c r="G834" s="46"/>
      <c r="H834" s="5" t="s">
        <v>3019</v>
      </c>
      <c r="I834" s="72">
        <v>44196</v>
      </c>
      <c r="J834" s="8">
        <v>44927</v>
      </c>
      <c r="K834" s="5" t="s">
        <v>2468</v>
      </c>
      <c r="L834" s="52">
        <v>42727</v>
      </c>
      <c r="M834" s="53">
        <v>1168600051487</v>
      </c>
      <c r="N834" s="53">
        <v>8602274236</v>
      </c>
      <c r="O834" s="51"/>
      <c r="P834" s="5"/>
      <c r="Q834" s="5"/>
      <c r="R834" s="5"/>
      <c r="S834" s="51" t="s">
        <v>705</v>
      </c>
      <c r="T834" s="5"/>
      <c r="U834" s="11">
        <f t="shared" si="12"/>
        <v>0</v>
      </c>
      <c r="V834" s="5"/>
      <c r="W834" s="5"/>
      <c r="X834" s="5"/>
      <c r="Y834" s="5"/>
      <c r="Z834" s="5"/>
      <c r="AA834" s="5"/>
      <c r="AB834" s="5"/>
      <c r="AC834" s="5"/>
      <c r="AD834" s="56"/>
      <c r="AE834" s="56"/>
      <c r="AF834" s="56"/>
    </row>
    <row r="835" spans="1:32" ht="75" x14ac:dyDescent="0.25">
      <c r="A835" s="21">
        <v>828</v>
      </c>
      <c r="B835" s="5"/>
      <c r="C835" s="46"/>
      <c r="D835" s="5"/>
      <c r="E835" s="46"/>
      <c r="F835" s="5"/>
      <c r="G835" s="46"/>
      <c r="H835" s="5" t="s">
        <v>3019</v>
      </c>
      <c r="I835" s="72">
        <v>44228</v>
      </c>
      <c r="J835" s="8">
        <v>44927</v>
      </c>
      <c r="K835" s="5" t="s">
        <v>2469</v>
      </c>
      <c r="L835" s="52">
        <v>44223</v>
      </c>
      <c r="M835" s="53">
        <v>1218600000772</v>
      </c>
      <c r="N835" s="53">
        <v>8602301200</v>
      </c>
      <c r="O835" s="51"/>
      <c r="P835" s="5"/>
      <c r="Q835" s="5"/>
      <c r="R835" s="5"/>
      <c r="S835" s="51" t="s">
        <v>2568</v>
      </c>
      <c r="T835" s="5"/>
      <c r="U835" s="11">
        <f t="shared" si="12"/>
        <v>0</v>
      </c>
      <c r="V835" s="5"/>
      <c r="W835" s="5"/>
      <c r="X835" s="5"/>
      <c r="Y835" s="5"/>
      <c r="Z835" s="5"/>
      <c r="AA835" s="5"/>
      <c r="AB835" s="5"/>
      <c r="AC835" s="5"/>
      <c r="AD835" s="56"/>
      <c r="AE835" s="56"/>
      <c r="AF835" s="56"/>
    </row>
    <row r="836" spans="1:32" ht="93.75" x14ac:dyDescent="0.25">
      <c r="A836" s="21">
        <v>829</v>
      </c>
      <c r="B836" s="5"/>
      <c r="C836" s="46"/>
      <c r="D836" s="5"/>
      <c r="E836" s="46"/>
      <c r="F836" s="5"/>
      <c r="G836" s="46"/>
      <c r="H836" s="5" t="s">
        <v>3019</v>
      </c>
      <c r="I836" s="72">
        <v>44012</v>
      </c>
      <c r="J836" s="8">
        <v>44927</v>
      </c>
      <c r="K836" s="5" t="s">
        <v>2470</v>
      </c>
      <c r="L836" s="52">
        <v>42679</v>
      </c>
      <c r="M836" s="74" t="s">
        <v>3389</v>
      </c>
      <c r="N836" s="74">
        <v>8602272856</v>
      </c>
      <c r="O836" s="51"/>
      <c r="P836" s="5"/>
      <c r="Q836" s="5"/>
      <c r="R836" s="5"/>
      <c r="S836" s="51" t="s">
        <v>2569</v>
      </c>
      <c r="T836" s="5"/>
      <c r="U836" s="11">
        <f t="shared" si="12"/>
        <v>0</v>
      </c>
      <c r="V836" s="5"/>
      <c r="W836" s="5"/>
      <c r="X836" s="5"/>
      <c r="Y836" s="5"/>
      <c r="Z836" s="5"/>
      <c r="AA836" s="5"/>
      <c r="AB836" s="5"/>
      <c r="AC836" s="5"/>
      <c r="AD836" s="56"/>
      <c r="AE836" s="56"/>
      <c r="AF836" s="56"/>
    </row>
    <row r="837" spans="1:32" ht="75" x14ac:dyDescent="0.25">
      <c r="A837" s="21">
        <v>830</v>
      </c>
      <c r="B837" s="5"/>
      <c r="C837" s="46"/>
      <c r="D837" s="5"/>
      <c r="E837" s="46"/>
      <c r="F837" s="5"/>
      <c r="G837" s="46"/>
      <c r="H837" s="5" t="s">
        <v>3019</v>
      </c>
      <c r="I837" s="72">
        <v>43830</v>
      </c>
      <c r="J837" s="8">
        <v>44927</v>
      </c>
      <c r="K837" s="5" t="s">
        <v>2471</v>
      </c>
      <c r="L837" s="52">
        <v>41292</v>
      </c>
      <c r="M837" s="53">
        <v>1138600000164</v>
      </c>
      <c r="N837" s="53">
        <v>8602998020</v>
      </c>
      <c r="O837" s="51"/>
      <c r="P837" s="5"/>
      <c r="Q837" s="5"/>
      <c r="R837" s="5"/>
      <c r="S837" s="51" t="s">
        <v>2570</v>
      </c>
      <c r="T837" s="5"/>
      <c r="U837" s="11">
        <f t="shared" si="12"/>
        <v>0</v>
      </c>
      <c r="V837" s="5"/>
      <c r="W837" s="5"/>
      <c r="X837" s="5"/>
      <c r="Y837" s="5"/>
      <c r="Z837" s="5"/>
      <c r="AA837" s="5"/>
      <c r="AB837" s="5"/>
      <c r="AC837" s="5"/>
      <c r="AD837" s="56"/>
      <c r="AE837" s="56"/>
      <c r="AF837" s="56"/>
    </row>
    <row r="838" spans="1:32" ht="75" x14ac:dyDescent="0.25">
      <c r="A838" s="21">
        <v>831</v>
      </c>
      <c r="B838" s="5"/>
      <c r="C838" s="46"/>
      <c r="D838" s="5"/>
      <c r="E838" s="46"/>
      <c r="F838" s="5"/>
      <c r="G838" s="46"/>
      <c r="H838" s="5" t="s">
        <v>3019</v>
      </c>
      <c r="I838" s="72">
        <v>43830</v>
      </c>
      <c r="J838" s="8">
        <v>44927</v>
      </c>
      <c r="K838" s="5" t="s">
        <v>2472</v>
      </c>
      <c r="L838" s="52">
        <v>38883</v>
      </c>
      <c r="M838" s="53">
        <v>1068600005066</v>
      </c>
      <c r="N838" s="53">
        <v>8601008560</v>
      </c>
      <c r="O838" s="51"/>
      <c r="P838" s="5"/>
      <c r="Q838" s="5"/>
      <c r="R838" s="5"/>
      <c r="S838" s="51" t="s">
        <v>2571</v>
      </c>
      <c r="T838" s="5"/>
      <c r="U838" s="11">
        <f t="shared" si="12"/>
        <v>0</v>
      </c>
      <c r="V838" s="5"/>
      <c r="W838" s="5"/>
      <c r="X838" s="5"/>
      <c r="Y838" s="5"/>
      <c r="Z838" s="5"/>
      <c r="AA838" s="5"/>
      <c r="AB838" s="5"/>
      <c r="AC838" s="5"/>
      <c r="AD838" s="56"/>
      <c r="AE838" s="56"/>
      <c r="AF838" s="56"/>
    </row>
    <row r="839" spans="1:32" ht="75" x14ac:dyDescent="0.25">
      <c r="A839" s="21">
        <v>832</v>
      </c>
      <c r="B839" s="5"/>
      <c r="C839" s="46"/>
      <c r="D839" s="5"/>
      <c r="E839" s="46"/>
      <c r="F839" s="5"/>
      <c r="G839" s="46"/>
      <c r="H839" s="5" t="s">
        <v>3019</v>
      </c>
      <c r="I839" s="72">
        <v>44012</v>
      </c>
      <c r="J839" s="8">
        <v>44927</v>
      </c>
      <c r="K839" s="5" t="s">
        <v>2473</v>
      </c>
      <c r="L839" s="52">
        <v>37646</v>
      </c>
      <c r="M839" s="53">
        <v>1038605501967</v>
      </c>
      <c r="N839" s="53">
        <v>8602163720</v>
      </c>
      <c r="O839" s="51"/>
      <c r="P839" s="5"/>
      <c r="Q839" s="5"/>
      <c r="R839" s="5"/>
      <c r="S839" s="51" t="s">
        <v>2572</v>
      </c>
      <c r="T839" s="5"/>
      <c r="U839" s="11">
        <f t="shared" si="12"/>
        <v>0</v>
      </c>
      <c r="V839" s="5"/>
      <c r="W839" s="5"/>
      <c r="X839" s="5"/>
      <c r="Y839" s="5"/>
      <c r="Z839" s="5"/>
      <c r="AA839" s="5"/>
      <c r="AB839" s="5"/>
      <c r="AC839" s="5"/>
      <c r="AD839" s="56"/>
      <c r="AE839" s="56"/>
      <c r="AF839" s="56"/>
    </row>
    <row r="840" spans="1:32" ht="93.75" x14ac:dyDescent="0.25">
      <c r="A840" s="21">
        <v>833</v>
      </c>
      <c r="B840" s="5"/>
      <c r="C840" s="46"/>
      <c r="D840" s="5"/>
      <c r="E840" s="46"/>
      <c r="F840" s="5"/>
      <c r="G840" s="46"/>
      <c r="H840" s="5" t="s">
        <v>3019</v>
      </c>
      <c r="I840" s="72">
        <v>44012</v>
      </c>
      <c r="J840" s="8">
        <v>44927</v>
      </c>
      <c r="K840" s="5" t="s">
        <v>2474</v>
      </c>
      <c r="L840" s="52">
        <v>41164</v>
      </c>
      <c r="M840" s="53">
        <v>1128624002022</v>
      </c>
      <c r="N840" s="53">
        <v>8602999578</v>
      </c>
      <c r="O840" s="51"/>
      <c r="P840" s="5"/>
      <c r="Q840" s="5"/>
      <c r="R840" s="5"/>
      <c r="S840" s="51" t="s">
        <v>2573</v>
      </c>
      <c r="T840" s="5"/>
      <c r="U840" s="11">
        <f t="shared" si="12"/>
        <v>0</v>
      </c>
      <c r="V840" s="5"/>
      <c r="W840" s="5"/>
      <c r="X840" s="5"/>
      <c r="Y840" s="5"/>
      <c r="Z840" s="5"/>
      <c r="AA840" s="5"/>
      <c r="AB840" s="5"/>
      <c r="AC840" s="5"/>
      <c r="AD840" s="56"/>
      <c r="AE840" s="56"/>
      <c r="AF840" s="56"/>
    </row>
    <row r="841" spans="1:32" ht="93.75" x14ac:dyDescent="0.25">
      <c r="A841" s="21">
        <v>834</v>
      </c>
      <c r="B841" s="5"/>
      <c r="C841" s="46"/>
      <c r="D841" s="5"/>
      <c r="E841" s="46"/>
      <c r="F841" s="5"/>
      <c r="G841" s="46"/>
      <c r="H841" s="5" t="s">
        <v>3019</v>
      </c>
      <c r="I841" s="72">
        <v>44012</v>
      </c>
      <c r="J841" s="8">
        <v>44927</v>
      </c>
      <c r="K841" s="5" t="s">
        <v>2475</v>
      </c>
      <c r="L841" s="52">
        <v>42622</v>
      </c>
      <c r="M841" s="53">
        <v>1168600051070</v>
      </c>
      <c r="N841" s="53">
        <v>8602271299</v>
      </c>
      <c r="O841" s="51"/>
      <c r="P841" s="5"/>
      <c r="Q841" s="5"/>
      <c r="R841" s="5"/>
      <c r="S841" s="51" t="s">
        <v>2574</v>
      </c>
      <c r="T841" s="5"/>
      <c r="U841" s="11">
        <f t="shared" ref="U841:U904" si="13">V841+W841+X841+Y841+Z841</f>
        <v>0</v>
      </c>
      <c r="V841" s="5"/>
      <c r="W841" s="5"/>
      <c r="X841" s="5"/>
      <c r="Y841" s="5"/>
      <c r="Z841" s="5"/>
      <c r="AA841" s="5"/>
      <c r="AB841" s="5"/>
      <c r="AC841" s="5"/>
      <c r="AD841" s="56"/>
      <c r="AE841" s="56"/>
      <c r="AF841" s="56"/>
    </row>
    <row r="842" spans="1:32" ht="93.75" x14ac:dyDescent="0.25">
      <c r="A842" s="21">
        <v>835</v>
      </c>
      <c r="B842" s="5"/>
      <c r="C842" s="46"/>
      <c r="D842" s="5"/>
      <c r="E842" s="46"/>
      <c r="F842" s="5"/>
      <c r="G842" s="46"/>
      <c r="H842" s="5" t="s">
        <v>3019</v>
      </c>
      <c r="I842" s="72">
        <v>44012</v>
      </c>
      <c r="J842" s="8">
        <v>44927</v>
      </c>
      <c r="K842" s="69" t="s">
        <v>2476</v>
      </c>
      <c r="L842" s="52">
        <v>43521</v>
      </c>
      <c r="M842" s="53">
        <v>1198600000246</v>
      </c>
      <c r="N842" s="53">
        <v>8602290809</v>
      </c>
      <c r="O842" s="51"/>
      <c r="P842" s="5"/>
      <c r="Q842" s="5"/>
      <c r="R842" s="5"/>
      <c r="S842" s="51" t="s">
        <v>2575</v>
      </c>
      <c r="T842" s="5"/>
      <c r="U842" s="11">
        <f t="shared" si="13"/>
        <v>0</v>
      </c>
      <c r="V842" s="5"/>
      <c r="W842" s="5"/>
      <c r="X842" s="5"/>
      <c r="Y842" s="5"/>
      <c r="Z842" s="5"/>
      <c r="AA842" s="5"/>
      <c r="AB842" s="5"/>
      <c r="AC842" s="5"/>
      <c r="AD842" s="56"/>
      <c r="AE842" s="56"/>
      <c r="AF842" s="56"/>
    </row>
    <row r="843" spans="1:32" ht="75" x14ac:dyDescent="0.25">
      <c r="A843" s="21">
        <v>836</v>
      </c>
      <c r="B843" s="5"/>
      <c r="C843" s="46"/>
      <c r="D843" s="5"/>
      <c r="E843" s="46"/>
      <c r="F843" s="5"/>
      <c r="G843" s="46"/>
      <c r="H843" s="5" t="s">
        <v>3019</v>
      </c>
      <c r="I843" s="72">
        <v>44012</v>
      </c>
      <c r="J843" s="8">
        <v>44927</v>
      </c>
      <c r="K843" s="5" t="s">
        <v>2477</v>
      </c>
      <c r="L843" s="52">
        <v>43437</v>
      </c>
      <c r="M843" s="53" t="s">
        <v>2576</v>
      </c>
      <c r="N843" s="53">
        <v>8602289680</v>
      </c>
      <c r="O843" s="51"/>
      <c r="P843" s="5"/>
      <c r="Q843" s="5"/>
      <c r="R843" s="5"/>
      <c r="S843" s="51" t="s">
        <v>2577</v>
      </c>
      <c r="T843" s="5"/>
      <c r="U843" s="11">
        <f t="shared" si="13"/>
        <v>0</v>
      </c>
      <c r="V843" s="5"/>
      <c r="W843" s="5"/>
      <c r="X843" s="5"/>
      <c r="Y843" s="5"/>
      <c r="Z843" s="5"/>
      <c r="AA843" s="5"/>
      <c r="AB843" s="5"/>
      <c r="AC843" s="5"/>
      <c r="AD843" s="56"/>
      <c r="AE843" s="56"/>
      <c r="AF843" s="56"/>
    </row>
    <row r="844" spans="1:32" ht="75" x14ac:dyDescent="0.25">
      <c r="A844" s="21">
        <v>837</v>
      </c>
      <c r="B844" s="5"/>
      <c r="C844" s="46"/>
      <c r="D844" s="5"/>
      <c r="E844" s="46"/>
      <c r="F844" s="5"/>
      <c r="G844" s="46"/>
      <c r="H844" s="5" t="s">
        <v>3019</v>
      </c>
      <c r="I844" s="72">
        <v>44012</v>
      </c>
      <c r="J844" s="8">
        <v>44927</v>
      </c>
      <c r="K844" s="5" t="s">
        <v>2478</v>
      </c>
      <c r="L844" s="52">
        <v>40528</v>
      </c>
      <c r="M844" s="53">
        <v>1108600002081</v>
      </c>
      <c r="N844" s="53">
        <v>8602176366</v>
      </c>
      <c r="O844" s="51"/>
      <c r="P844" s="5"/>
      <c r="Q844" s="5"/>
      <c r="R844" s="5"/>
      <c r="S844" s="51" t="s">
        <v>2578</v>
      </c>
      <c r="T844" s="5"/>
      <c r="U844" s="11">
        <f t="shared" si="13"/>
        <v>0</v>
      </c>
      <c r="V844" s="5"/>
      <c r="W844" s="5"/>
      <c r="X844" s="5"/>
      <c r="Y844" s="5"/>
      <c r="Z844" s="5"/>
      <c r="AA844" s="5"/>
      <c r="AB844" s="5"/>
      <c r="AC844" s="5"/>
      <c r="AD844" s="56"/>
      <c r="AE844" s="56"/>
      <c r="AF844" s="56"/>
    </row>
    <row r="845" spans="1:32" ht="75" x14ac:dyDescent="0.25">
      <c r="A845" s="21">
        <v>838</v>
      </c>
      <c r="B845" s="5"/>
      <c r="C845" s="46"/>
      <c r="D845" s="5"/>
      <c r="E845" s="46"/>
      <c r="F845" s="5"/>
      <c r="G845" s="46"/>
      <c r="H845" s="5" t="s">
        <v>3019</v>
      </c>
      <c r="I845" s="72">
        <v>44012</v>
      </c>
      <c r="J845" s="8">
        <v>44927</v>
      </c>
      <c r="K845" s="5" t="s">
        <v>2479</v>
      </c>
      <c r="L845" s="52">
        <v>42842</v>
      </c>
      <c r="M845" s="53">
        <v>1178600000490</v>
      </c>
      <c r="N845" s="53">
        <v>8602276995</v>
      </c>
      <c r="O845" s="51"/>
      <c r="P845" s="5"/>
      <c r="Q845" s="5"/>
      <c r="R845" s="5"/>
      <c r="S845" s="51" t="s">
        <v>2579</v>
      </c>
      <c r="T845" s="5"/>
      <c r="U845" s="11">
        <f t="shared" si="13"/>
        <v>0</v>
      </c>
      <c r="V845" s="5"/>
      <c r="W845" s="5"/>
      <c r="X845" s="5"/>
      <c r="Y845" s="5"/>
      <c r="Z845" s="5"/>
      <c r="AA845" s="5"/>
      <c r="AB845" s="5"/>
      <c r="AC845" s="5"/>
      <c r="AD845" s="56"/>
      <c r="AE845" s="56"/>
      <c r="AF845" s="56"/>
    </row>
    <row r="846" spans="1:32" ht="75" x14ac:dyDescent="0.25">
      <c r="A846" s="21">
        <v>839</v>
      </c>
      <c r="B846" s="5"/>
      <c r="C846" s="46"/>
      <c r="D846" s="5"/>
      <c r="E846" s="46"/>
      <c r="F846" s="5"/>
      <c r="G846" s="46"/>
      <c r="H846" s="5" t="s">
        <v>3019</v>
      </c>
      <c r="I846" s="72">
        <v>43739</v>
      </c>
      <c r="J846" s="8">
        <v>44927</v>
      </c>
      <c r="K846" s="5" t="s">
        <v>2480</v>
      </c>
      <c r="L846" s="52">
        <v>40261</v>
      </c>
      <c r="M846" s="53">
        <v>1108600000409</v>
      </c>
      <c r="N846" s="53">
        <v>8617028770</v>
      </c>
      <c r="O846" s="51"/>
      <c r="P846" s="5"/>
      <c r="Q846" s="5"/>
      <c r="R846" s="5"/>
      <c r="S846" s="51" t="s">
        <v>2580</v>
      </c>
      <c r="T846" s="5"/>
      <c r="U846" s="11">
        <f t="shared" si="13"/>
        <v>0</v>
      </c>
      <c r="V846" s="5"/>
      <c r="W846" s="5"/>
      <c r="X846" s="5"/>
      <c r="Y846" s="5"/>
      <c r="Z846" s="5"/>
      <c r="AA846" s="5"/>
      <c r="AB846" s="5"/>
      <c r="AC846" s="5"/>
      <c r="AD846" s="56"/>
      <c r="AE846" s="56"/>
      <c r="AF846" s="56"/>
    </row>
    <row r="847" spans="1:32" ht="75" x14ac:dyDescent="0.25">
      <c r="A847" s="21">
        <v>840</v>
      </c>
      <c r="B847" s="5"/>
      <c r="C847" s="46"/>
      <c r="D847" s="5"/>
      <c r="E847" s="46"/>
      <c r="F847" s="5"/>
      <c r="G847" s="46"/>
      <c r="H847" s="5" t="s">
        <v>3019</v>
      </c>
      <c r="I847" s="73">
        <v>44475</v>
      </c>
      <c r="J847" s="8">
        <v>44927</v>
      </c>
      <c r="K847" s="5" t="s">
        <v>2481</v>
      </c>
      <c r="L847" s="52">
        <v>43060</v>
      </c>
      <c r="M847" s="75">
        <v>1178600001689</v>
      </c>
      <c r="N847" s="53">
        <v>8602282124</v>
      </c>
      <c r="O847" s="51"/>
      <c r="P847" s="5"/>
      <c r="Q847" s="5"/>
      <c r="R847" s="5"/>
      <c r="S847" s="51" t="s">
        <v>2581</v>
      </c>
      <c r="T847" s="5"/>
      <c r="U847" s="11">
        <f t="shared" si="13"/>
        <v>0</v>
      </c>
      <c r="V847" s="5"/>
      <c r="W847" s="5"/>
      <c r="X847" s="5"/>
      <c r="Y847" s="5"/>
      <c r="Z847" s="5"/>
      <c r="AA847" s="5"/>
      <c r="AB847" s="5"/>
      <c r="AC847" s="5"/>
      <c r="AD847" s="56"/>
      <c r="AE847" s="56"/>
      <c r="AF847" s="56"/>
    </row>
    <row r="848" spans="1:32" ht="75" x14ac:dyDescent="0.25">
      <c r="A848" s="21">
        <v>841</v>
      </c>
      <c r="B848" s="5"/>
      <c r="C848" s="46"/>
      <c r="D848" s="5"/>
      <c r="E848" s="46"/>
      <c r="F848" s="5"/>
      <c r="G848" s="46"/>
      <c r="H848" s="5" t="s">
        <v>3019</v>
      </c>
      <c r="I848" s="73">
        <v>43028</v>
      </c>
      <c r="J848" s="8">
        <v>44927</v>
      </c>
      <c r="K848" s="5" t="s">
        <v>2482</v>
      </c>
      <c r="L848" s="76" t="s">
        <v>2582</v>
      </c>
      <c r="M848" s="53">
        <v>1038605501230</v>
      </c>
      <c r="N848" s="53">
        <v>8602164226</v>
      </c>
      <c r="O848" s="51"/>
      <c r="P848" s="5"/>
      <c r="Q848" s="5"/>
      <c r="R848" s="5"/>
      <c r="S848" s="51" t="s">
        <v>2583</v>
      </c>
      <c r="T848" s="5"/>
      <c r="U848" s="11">
        <f t="shared" si="13"/>
        <v>0</v>
      </c>
      <c r="V848" s="5"/>
      <c r="W848" s="5"/>
      <c r="X848" s="5"/>
      <c r="Y848" s="5"/>
      <c r="Z848" s="5"/>
      <c r="AA848" s="5"/>
      <c r="AB848" s="5"/>
      <c r="AC848" s="5"/>
      <c r="AD848" s="56"/>
      <c r="AE848" s="56"/>
      <c r="AF848" s="56"/>
    </row>
    <row r="849" spans="1:32" ht="56.25" x14ac:dyDescent="0.25">
      <c r="A849" s="21">
        <v>842</v>
      </c>
      <c r="B849" s="5"/>
      <c r="C849" s="46"/>
      <c r="D849" s="5"/>
      <c r="E849" s="46"/>
      <c r="F849" s="5"/>
      <c r="G849" s="46"/>
      <c r="H849" s="5" t="s">
        <v>3019</v>
      </c>
      <c r="I849" s="72">
        <v>44196</v>
      </c>
      <c r="J849" s="8">
        <v>44927</v>
      </c>
      <c r="K849" s="5" t="s">
        <v>2483</v>
      </c>
      <c r="L849" s="52">
        <v>40861</v>
      </c>
      <c r="M849" s="53">
        <v>1118624000549</v>
      </c>
      <c r="N849" s="53">
        <v>8602999232</v>
      </c>
      <c r="O849" s="51"/>
      <c r="P849" s="5"/>
      <c r="Q849" s="5"/>
      <c r="R849" s="5"/>
      <c r="S849" s="51" t="s">
        <v>2584</v>
      </c>
      <c r="T849" s="5"/>
      <c r="U849" s="11">
        <f t="shared" si="13"/>
        <v>0</v>
      </c>
      <c r="V849" s="5"/>
      <c r="W849" s="5"/>
      <c r="X849" s="5"/>
      <c r="Y849" s="5"/>
      <c r="Z849" s="5"/>
      <c r="AA849" s="5"/>
      <c r="AB849" s="5"/>
      <c r="AC849" s="5"/>
      <c r="AD849" s="56"/>
      <c r="AE849" s="56"/>
      <c r="AF849" s="56"/>
    </row>
    <row r="850" spans="1:32" ht="56.25" x14ac:dyDescent="0.25">
      <c r="A850" s="21">
        <v>843</v>
      </c>
      <c r="B850" s="5"/>
      <c r="C850" s="46"/>
      <c r="D850" s="5"/>
      <c r="E850" s="46"/>
      <c r="F850" s="5"/>
      <c r="G850" s="46"/>
      <c r="H850" s="5" t="s">
        <v>3019</v>
      </c>
      <c r="I850" s="72" t="s">
        <v>3249</v>
      </c>
      <c r="J850" s="8">
        <v>44927</v>
      </c>
      <c r="K850" s="5" t="s">
        <v>2484</v>
      </c>
      <c r="L850" s="52">
        <v>40392</v>
      </c>
      <c r="M850" s="53">
        <v>1108600001223</v>
      </c>
      <c r="N850" s="53">
        <v>8602171826</v>
      </c>
      <c r="O850" s="51"/>
      <c r="P850" s="5"/>
      <c r="Q850" s="5"/>
      <c r="R850" s="5"/>
      <c r="S850" s="51" t="s">
        <v>2585</v>
      </c>
      <c r="T850" s="5"/>
      <c r="U850" s="11">
        <f t="shared" si="13"/>
        <v>0</v>
      </c>
      <c r="V850" s="5"/>
      <c r="W850" s="5"/>
      <c r="X850" s="5"/>
      <c r="Y850" s="5"/>
      <c r="Z850" s="5"/>
      <c r="AA850" s="5"/>
      <c r="AB850" s="5"/>
      <c r="AC850" s="5"/>
      <c r="AD850" s="56"/>
      <c r="AE850" s="56"/>
      <c r="AF850" s="56"/>
    </row>
    <row r="851" spans="1:32" ht="93.75" x14ac:dyDescent="0.25">
      <c r="A851" s="21">
        <v>844</v>
      </c>
      <c r="B851" s="5"/>
      <c r="C851" s="46"/>
      <c r="D851" s="5"/>
      <c r="E851" s="46"/>
      <c r="F851" s="5"/>
      <c r="G851" s="46"/>
      <c r="H851" s="5" t="s">
        <v>3019</v>
      </c>
      <c r="I851" s="72">
        <v>44196</v>
      </c>
      <c r="J851" s="8">
        <v>44927</v>
      </c>
      <c r="K851" s="5" t="s">
        <v>2485</v>
      </c>
      <c r="L851" s="52">
        <v>41666</v>
      </c>
      <c r="M851" s="53">
        <v>1148600000119</v>
      </c>
      <c r="N851" s="53">
        <v>8602998366</v>
      </c>
      <c r="O851" s="51"/>
      <c r="P851" s="5"/>
      <c r="Q851" s="5"/>
      <c r="R851" s="5"/>
      <c r="S851" s="51" t="s">
        <v>2586</v>
      </c>
      <c r="T851" s="5"/>
      <c r="U851" s="11">
        <f t="shared" si="13"/>
        <v>0</v>
      </c>
      <c r="V851" s="5"/>
      <c r="W851" s="5"/>
      <c r="X851" s="5"/>
      <c r="Y851" s="5"/>
      <c r="Z851" s="5"/>
      <c r="AA851" s="5"/>
      <c r="AB851" s="5"/>
      <c r="AC851" s="5"/>
      <c r="AD851" s="56"/>
      <c r="AE851" s="56"/>
      <c r="AF851" s="56"/>
    </row>
    <row r="852" spans="1:32" ht="112.5" x14ac:dyDescent="0.25">
      <c r="A852" s="21">
        <v>845</v>
      </c>
      <c r="B852" s="5"/>
      <c r="C852" s="46"/>
      <c r="D852" s="5"/>
      <c r="E852" s="46"/>
      <c r="F852" s="5"/>
      <c r="G852" s="46"/>
      <c r="H852" s="5" t="s">
        <v>3019</v>
      </c>
      <c r="I852" s="72">
        <v>44196</v>
      </c>
      <c r="J852" s="8">
        <v>44927</v>
      </c>
      <c r="K852" s="5" t="s">
        <v>2486</v>
      </c>
      <c r="L852" s="52">
        <v>41852</v>
      </c>
      <c r="M852" s="53">
        <v>1148600001000</v>
      </c>
      <c r="N852" s="53">
        <v>8602998574</v>
      </c>
      <c r="O852" s="51"/>
      <c r="P852" s="5"/>
      <c r="Q852" s="5"/>
      <c r="R852" s="5"/>
      <c r="S852" s="51" t="s">
        <v>401</v>
      </c>
      <c r="T852" s="5"/>
      <c r="U852" s="11">
        <f t="shared" si="13"/>
        <v>0</v>
      </c>
      <c r="V852" s="5"/>
      <c r="W852" s="5"/>
      <c r="X852" s="5"/>
      <c r="Y852" s="5"/>
      <c r="Z852" s="5"/>
      <c r="AA852" s="5"/>
      <c r="AB852" s="5"/>
      <c r="AC852" s="5"/>
      <c r="AD852" s="56"/>
      <c r="AE852" s="56"/>
      <c r="AF852" s="56"/>
    </row>
    <row r="853" spans="1:32" ht="56.25" x14ac:dyDescent="0.25">
      <c r="A853" s="21">
        <v>846</v>
      </c>
      <c r="B853" s="5"/>
      <c r="C853" s="46"/>
      <c r="D853" s="5"/>
      <c r="E853" s="46"/>
      <c r="F853" s="5"/>
      <c r="G853" s="46"/>
      <c r="H853" s="5" t="s">
        <v>3019</v>
      </c>
      <c r="I853" s="72">
        <v>44377</v>
      </c>
      <c r="J853" s="8">
        <v>44927</v>
      </c>
      <c r="K853" s="5" t="s">
        <v>2487</v>
      </c>
      <c r="L853" s="52">
        <v>40906</v>
      </c>
      <c r="M853" s="53">
        <v>1118624000770</v>
      </c>
      <c r="N853" s="53">
        <v>8602999264</v>
      </c>
      <c r="O853" s="51"/>
      <c r="P853" s="5"/>
      <c r="Q853" s="5"/>
      <c r="R853" s="5"/>
      <c r="S853" s="51" t="s">
        <v>2587</v>
      </c>
      <c r="T853" s="5"/>
      <c r="U853" s="11">
        <f t="shared" si="13"/>
        <v>0</v>
      </c>
      <c r="V853" s="5"/>
      <c r="W853" s="5"/>
      <c r="X853" s="5"/>
      <c r="Y853" s="5"/>
      <c r="Z853" s="5"/>
      <c r="AA853" s="5"/>
      <c r="AB853" s="5"/>
      <c r="AC853" s="5"/>
      <c r="AD853" s="56"/>
      <c r="AE853" s="56"/>
      <c r="AF853" s="56"/>
    </row>
    <row r="854" spans="1:32" ht="93.75" x14ac:dyDescent="0.25">
      <c r="A854" s="21">
        <v>847</v>
      </c>
      <c r="B854" s="5"/>
      <c r="C854" s="46"/>
      <c r="D854" s="5"/>
      <c r="E854" s="46"/>
      <c r="F854" s="5"/>
      <c r="G854" s="46"/>
      <c r="H854" s="5" t="s">
        <v>3019</v>
      </c>
      <c r="I854" s="73" t="s">
        <v>3249</v>
      </c>
      <c r="J854" s="8">
        <v>44927</v>
      </c>
      <c r="K854" s="5" t="s">
        <v>2488</v>
      </c>
      <c r="L854" s="77">
        <v>37572</v>
      </c>
      <c r="M854" s="53">
        <v>1028600593581</v>
      </c>
      <c r="N854" s="53">
        <v>8602161480</v>
      </c>
      <c r="O854" s="51"/>
      <c r="P854" s="5"/>
      <c r="Q854" s="5"/>
      <c r="R854" s="5"/>
      <c r="S854" s="51" t="s">
        <v>2588</v>
      </c>
      <c r="T854" s="5"/>
      <c r="U854" s="11">
        <f t="shared" si="13"/>
        <v>0</v>
      </c>
      <c r="V854" s="5"/>
      <c r="W854" s="5"/>
      <c r="X854" s="5"/>
      <c r="Y854" s="5"/>
      <c r="Z854" s="5"/>
      <c r="AA854" s="5"/>
      <c r="AB854" s="5"/>
      <c r="AC854" s="5"/>
      <c r="AD854" s="56"/>
      <c r="AE854" s="56"/>
      <c r="AF854" s="56"/>
    </row>
    <row r="855" spans="1:32" ht="75" x14ac:dyDescent="0.25">
      <c r="A855" s="21">
        <v>848</v>
      </c>
      <c r="B855" s="5"/>
      <c r="C855" s="46"/>
      <c r="D855" s="5"/>
      <c r="E855" s="46"/>
      <c r="F855" s="5"/>
      <c r="G855" s="46"/>
      <c r="H855" s="5" t="s">
        <v>3019</v>
      </c>
      <c r="I855" s="72" t="s">
        <v>3249</v>
      </c>
      <c r="J855" s="8">
        <v>44927</v>
      </c>
      <c r="K855" s="5" t="s">
        <v>2489</v>
      </c>
      <c r="L855" s="52">
        <v>42571</v>
      </c>
      <c r="M855" s="53">
        <v>1168600050805</v>
      </c>
      <c r="N855" s="53">
        <v>8602269966</v>
      </c>
      <c r="O855" s="51"/>
      <c r="P855" s="5"/>
      <c r="Q855" s="5"/>
      <c r="R855" s="5"/>
      <c r="S855" s="51" t="s">
        <v>2534</v>
      </c>
      <c r="T855" s="5"/>
      <c r="U855" s="11">
        <f t="shared" si="13"/>
        <v>0</v>
      </c>
      <c r="V855" s="5"/>
      <c r="W855" s="5"/>
      <c r="X855" s="5"/>
      <c r="Y855" s="5"/>
      <c r="Z855" s="5"/>
      <c r="AA855" s="5"/>
      <c r="AB855" s="5"/>
      <c r="AC855" s="5"/>
      <c r="AD855" s="56"/>
      <c r="AE855" s="56"/>
      <c r="AF855" s="56"/>
    </row>
    <row r="856" spans="1:32" ht="56.25" x14ac:dyDescent="0.25">
      <c r="A856" s="21">
        <v>849</v>
      </c>
      <c r="B856" s="5"/>
      <c r="C856" s="46"/>
      <c r="D856" s="5"/>
      <c r="E856" s="46"/>
      <c r="F856" s="5"/>
      <c r="G856" s="46"/>
      <c r="H856" s="5" t="s">
        <v>3019</v>
      </c>
      <c r="I856" s="72">
        <v>44377</v>
      </c>
      <c r="J856" s="8">
        <v>44927</v>
      </c>
      <c r="K856" s="5" t="s">
        <v>2490</v>
      </c>
      <c r="L856" s="52">
        <v>41709</v>
      </c>
      <c r="M856" s="53">
        <v>1148602001646</v>
      </c>
      <c r="N856" s="53">
        <v>8602213360</v>
      </c>
      <c r="O856" s="51"/>
      <c r="P856" s="5"/>
      <c r="Q856" s="5"/>
      <c r="R856" s="5"/>
      <c r="S856" s="51" t="s">
        <v>2589</v>
      </c>
      <c r="T856" s="5"/>
      <c r="U856" s="11">
        <f t="shared" si="13"/>
        <v>0</v>
      </c>
      <c r="V856" s="5"/>
      <c r="W856" s="5"/>
      <c r="X856" s="5"/>
      <c r="Y856" s="5"/>
      <c r="Z856" s="5"/>
      <c r="AA856" s="5"/>
      <c r="AB856" s="5"/>
      <c r="AC856" s="5"/>
      <c r="AD856" s="56"/>
      <c r="AE856" s="56"/>
      <c r="AF856" s="56"/>
    </row>
    <row r="857" spans="1:32" ht="56.25" x14ac:dyDescent="0.25">
      <c r="A857" s="21">
        <v>850</v>
      </c>
      <c r="B857" s="5"/>
      <c r="C857" s="46"/>
      <c r="D857" s="5"/>
      <c r="E857" s="46"/>
      <c r="F857" s="5"/>
      <c r="G857" s="46"/>
      <c r="H857" s="5" t="s">
        <v>3019</v>
      </c>
      <c r="I857" s="72" t="s">
        <v>3246</v>
      </c>
      <c r="J857" s="8">
        <v>44927</v>
      </c>
      <c r="K857" s="5" t="s">
        <v>2491</v>
      </c>
      <c r="L857" s="52">
        <v>37694</v>
      </c>
      <c r="M857" s="53">
        <v>1038605504343</v>
      </c>
      <c r="N857" s="53">
        <v>8602161659</v>
      </c>
      <c r="O857" s="51"/>
      <c r="P857" s="5"/>
      <c r="Q857" s="5"/>
      <c r="R857" s="5"/>
      <c r="S857" s="51" t="s">
        <v>2590</v>
      </c>
      <c r="T857" s="5"/>
      <c r="U857" s="11">
        <f t="shared" si="13"/>
        <v>0</v>
      </c>
      <c r="V857" s="5"/>
      <c r="W857" s="5"/>
      <c r="X857" s="5"/>
      <c r="Y857" s="5"/>
      <c r="Z857" s="5"/>
      <c r="AA857" s="5"/>
      <c r="AB857" s="5"/>
      <c r="AC857" s="5"/>
      <c r="AD857" s="56"/>
      <c r="AE857" s="56"/>
      <c r="AF857" s="56"/>
    </row>
    <row r="858" spans="1:32" ht="56.25" x14ac:dyDescent="0.25">
      <c r="A858" s="21">
        <v>851</v>
      </c>
      <c r="B858" s="5"/>
      <c r="C858" s="46"/>
      <c r="D858" s="5"/>
      <c r="E858" s="46"/>
      <c r="F858" s="5"/>
      <c r="G858" s="46"/>
      <c r="H858" s="5" t="s">
        <v>3019</v>
      </c>
      <c r="I858" s="72" t="s">
        <v>3246</v>
      </c>
      <c r="J858" s="8">
        <v>44927</v>
      </c>
      <c r="K858" s="5" t="s">
        <v>2492</v>
      </c>
      <c r="L858" s="52">
        <v>39179</v>
      </c>
      <c r="M858" s="53">
        <v>78602003787</v>
      </c>
      <c r="N858" s="53">
        <v>8602027558</v>
      </c>
      <c r="O858" s="51"/>
      <c r="P858" s="5"/>
      <c r="Q858" s="5"/>
      <c r="R858" s="5"/>
      <c r="S858" s="51" t="s">
        <v>2591</v>
      </c>
      <c r="T858" s="5"/>
      <c r="U858" s="11">
        <f t="shared" si="13"/>
        <v>0</v>
      </c>
      <c r="V858" s="5"/>
      <c r="W858" s="5"/>
      <c r="X858" s="5"/>
      <c r="Y858" s="5"/>
      <c r="Z858" s="5"/>
      <c r="AA858" s="5"/>
      <c r="AB858" s="5"/>
      <c r="AC858" s="5"/>
      <c r="AD858" s="56"/>
      <c r="AE858" s="56"/>
      <c r="AF858" s="56"/>
    </row>
    <row r="859" spans="1:32" ht="56.25" x14ac:dyDescent="0.25">
      <c r="A859" s="21">
        <v>852</v>
      </c>
      <c r="B859" s="5"/>
      <c r="C859" s="46"/>
      <c r="D859" s="5"/>
      <c r="E859" s="46"/>
      <c r="F859" s="5"/>
      <c r="G859" s="46"/>
      <c r="H859" s="5" t="s">
        <v>3019</v>
      </c>
      <c r="I859" s="72" t="s">
        <v>3246</v>
      </c>
      <c r="J859" s="8">
        <v>44927</v>
      </c>
      <c r="K859" s="5" t="s">
        <v>2493</v>
      </c>
      <c r="L859" s="52">
        <v>42158</v>
      </c>
      <c r="M859" s="53">
        <v>1158617000618</v>
      </c>
      <c r="N859" s="53">
        <v>8602257953</v>
      </c>
      <c r="O859" s="51"/>
      <c r="P859" s="5"/>
      <c r="Q859" s="5"/>
      <c r="R859" s="5"/>
      <c r="S859" s="51" t="s">
        <v>2592</v>
      </c>
      <c r="T859" s="5"/>
      <c r="U859" s="11">
        <f t="shared" si="13"/>
        <v>0</v>
      </c>
      <c r="V859" s="5"/>
      <c r="W859" s="5"/>
      <c r="X859" s="5"/>
      <c r="Y859" s="5"/>
      <c r="Z859" s="5"/>
      <c r="AA859" s="5"/>
      <c r="AB859" s="5"/>
      <c r="AC859" s="5"/>
      <c r="AD859" s="56"/>
      <c r="AE859" s="56"/>
      <c r="AF859" s="56"/>
    </row>
    <row r="860" spans="1:32" ht="56.25" x14ac:dyDescent="0.25">
      <c r="A860" s="21">
        <v>853</v>
      </c>
      <c r="B860" s="5"/>
      <c r="C860" s="46"/>
      <c r="D860" s="5"/>
      <c r="E860" s="46"/>
      <c r="F860" s="5"/>
      <c r="G860" s="46"/>
      <c r="H860" s="5" t="s">
        <v>3019</v>
      </c>
      <c r="I860" s="72" t="s">
        <v>3246</v>
      </c>
      <c r="J860" s="8">
        <v>44927</v>
      </c>
      <c r="K860" s="5" t="s">
        <v>2494</v>
      </c>
      <c r="L860" s="107">
        <v>41067</v>
      </c>
      <c r="M860" s="53">
        <v>1128602016278</v>
      </c>
      <c r="N860" s="75">
        <v>8602193280</v>
      </c>
      <c r="O860" s="51"/>
      <c r="P860" s="5"/>
      <c r="Q860" s="5"/>
      <c r="R860" s="5"/>
      <c r="S860" s="51" t="s">
        <v>2593</v>
      </c>
      <c r="T860" s="5"/>
      <c r="U860" s="11">
        <f t="shared" si="13"/>
        <v>0</v>
      </c>
      <c r="V860" s="5"/>
      <c r="W860" s="5"/>
      <c r="X860" s="5"/>
      <c r="Y860" s="5"/>
      <c r="Z860" s="5"/>
      <c r="AA860" s="5"/>
      <c r="AB860" s="5"/>
      <c r="AC860" s="5"/>
      <c r="AD860" s="56"/>
      <c r="AE860" s="56"/>
      <c r="AF860" s="56"/>
    </row>
    <row r="861" spans="1:32" ht="37.5" x14ac:dyDescent="0.25">
      <c r="A861" s="21">
        <v>854</v>
      </c>
      <c r="B861" s="5"/>
      <c r="C861" s="46"/>
      <c r="D861" s="5"/>
      <c r="E861" s="46"/>
      <c r="F861" s="5"/>
      <c r="G861" s="46"/>
      <c r="H861" s="5" t="s">
        <v>3019</v>
      </c>
      <c r="I861" s="72" t="s">
        <v>3246</v>
      </c>
      <c r="J861" s="8">
        <v>44927</v>
      </c>
      <c r="K861" s="5" t="s">
        <v>2495</v>
      </c>
      <c r="L861" s="52">
        <v>41311</v>
      </c>
      <c r="M861" s="53">
        <v>1138602002791</v>
      </c>
      <c r="N861" s="53">
        <v>8602200869</v>
      </c>
      <c r="O861" s="51"/>
      <c r="P861" s="5"/>
      <c r="Q861" s="5"/>
      <c r="R861" s="5"/>
      <c r="S861" s="51" t="s">
        <v>2594</v>
      </c>
      <c r="T861" s="5"/>
      <c r="U861" s="11">
        <f t="shared" si="13"/>
        <v>0</v>
      </c>
      <c r="V861" s="5"/>
      <c r="W861" s="5"/>
      <c r="X861" s="5"/>
      <c r="Y861" s="5"/>
      <c r="Z861" s="5"/>
      <c r="AA861" s="5"/>
      <c r="AB861" s="5"/>
      <c r="AC861" s="5"/>
      <c r="AD861" s="56"/>
      <c r="AE861" s="56"/>
      <c r="AF861" s="56"/>
    </row>
    <row r="862" spans="1:32" ht="75" x14ac:dyDescent="0.25">
      <c r="A862" s="21">
        <v>855</v>
      </c>
      <c r="B862" s="5"/>
      <c r="C862" s="46"/>
      <c r="D862" s="5"/>
      <c r="E862" s="46"/>
      <c r="F862" s="5"/>
      <c r="G862" s="46"/>
      <c r="H862" s="5" t="s">
        <v>3019</v>
      </c>
      <c r="I862" s="72" t="s">
        <v>3246</v>
      </c>
      <c r="J862" s="8">
        <v>44927</v>
      </c>
      <c r="K862" s="5" t="s">
        <v>2496</v>
      </c>
      <c r="L862" s="52">
        <v>37543</v>
      </c>
      <c r="M862" s="53">
        <v>1028600587520</v>
      </c>
      <c r="N862" s="53">
        <v>8602146347</v>
      </c>
      <c r="O862" s="51"/>
      <c r="P862" s="5"/>
      <c r="Q862" s="5"/>
      <c r="R862" s="5"/>
      <c r="S862" s="51" t="s">
        <v>2595</v>
      </c>
      <c r="T862" s="5"/>
      <c r="U862" s="11">
        <f t="shared" si="13"/>
        <v>0</v>
      </c>
      <c r="V862" s="5"/>
      <c r="W862" s="5"/>
      <c r="X862" s="5"/>
      <c r="Y862" s="5"/>
      <c r="Z862" s="5"/>
      <c r="AA862" s="5"/>
      <c r="AB862" s="5"/>
      <c r="AC862" s="5"/>
      <c r="AD862" s="56"/>
      <c r="AE862" s="56"/>
      <c r="AF862" s="56"/>
    </row>
    <row r="863" spans="1:32" ht="37.5" x14ac:dyDescent="0.25">
      <c r="A863" s="21">
        <v>856</v>
      </c>
      <c r="B863" s="5"/>
      <c r="C863" s="46"/>
      <c r="D863" s="5"/>
      <c r="E863" s="46"/>
      <c r="F863" s="5"/>
      <c r="G863" s="46"/>
      <c r="H863" s="5" t="s">
        <v>3019</v>
      </c>
      <c r="I863" s="72" t="s">
        <v>3246</v>
      </c>
      <c r="J863" s="8">
        <v>44927</v>
      </c>
      <c r="K863" s="5" t="s">
        <v>2497</v>
      </c>
      <c r="L863" s="52">
        <v>42514</v>
      </c>
      <c r="M863" s="53">
        <v>1168617060754</v>
      </c>
      <c r="N863" s="53">
        <v>8602268472</v>
      </c>
      <c r="O863" s="51"/>
      <c r="P863" s="5"/>
      <c r="Q863" s="5"/>
      <c r="R863" s="5"/>
      <c r="S863" s="51" t="s">
        <v>2596</v>
      </c>
      <c r="T863" s="5"/>
      <c r="U863" s="11">
        <f t="shared" si="13"/>
        <v>0</v>
      </c>
      <c r="V863" s="5"/>
      <c r="W863" s="5"/>
      <c r="X863" s="5"/>
      <c r="Y863" s="5"/>
      <c r="Z863" s="5"/>
      <c r="AA863" s="5"/>
      <c r="AB863" s="5"/>
      <c r="AC863" s="5"/>
      <c r="AD863" s="56"/>
      <c r="AE863" s="56"/>
      <c r="AF863" s="56"/>
    </row>
    <row r="864" spans="1:32" ht="56.25" x14ac:dyDescent="0.25">
      <c r="A864" s="21">
        <v>857</v>
      </c>
      <c r="B864" s="5"/>
      <c r="C864" s="46"/>
      <c r="D864" s="5"/>
      <c r="E864" s="46"/>
      <c r="F864" s="5"/>
      <c r="G864" s="46"/>
      <c r="H864" s="5" t="s">
        <v>3019</v>
      </c>
      <c r="I864" s="72" t="s">
        <v>3246</v>
      </c>
      <c r="J864" s="8">
        <v>44927</v>
      </c>
      <c r="K864" s="5" t="s">
        <v>2498</v>
      </c>
      <c r="L864" s="52">
        <v>40039</v>
      </c>
      <c r="M864" s="53">
        <v>1098602005886</v>
      </c>
      <c r="N864" s="53">
        <v>8602155510</v>
      </c>
      <c r="O864" s="51"/>
      <c r="P864" s="5"/>
      <c r="Q864" s="5"/>
      <c r="R864" s="5"/>
      <c r="S864" s="51" t="s">
        <v>2526</v>
      </c>
      <c r="T864" s="5"/>
      <c r="U864" s="11">
        <f t="shared" si="13"/>
        <v>0</v>
      </c>
      <c r="V864" s="5"/>
      <c r="W864" s="5"/>
      <c r="X864" s="5"/>
      <c r="Y864" s="5"/>
      <c r="Z864" s="5"/>
      <c r="AA864" s="5"/>
      <c r="AB864" s="5"/>
      <c r="AC864" s="5"/>
      <c r="AD864" s="56"/>
      <c r="AE864" s="56"/>
      <c r="AF864" s="56"/>
    </row>
    <row r="865" spans="1:32" ht="37.5" x14ac:dyDescent="0.25">
      <c r="A865" s="21">
        <v>858</v>
      </c>
      <c r="B865" s="5"/>
      <c r="C865" s="46"/>
      <c r="D865" s="5"/>
      <c r="E865" s="46"/>
      <c r="F865" s="5"/>
      <c r="G865" s="46"/>
      <c r="H865" s="5" t="s">
        <v>3019</v>
      </c>
      <c r="I865" s="78">
        <v>43921</v>
      </c>
      <c r="J865" s="8">
        <v>44927</v>
      </c>
      <c r="K865" s="5" t="s">
        <v>3390</v>
      </c>
      <c r="L865" s="52">
        <v>43260</v>
      </c>
      <c r="M865" s="53">
        <v>1188617008470</v>
      </c>
      <c r="N865" s="53">
        <v>8602286591</v>
      </c>
      <c r="O865" s="51"/>
      <c r="P865" s="5"/>
      <c r="Q865" s="5"/>
      <c r="R865" s="5"/>
      <c r="S865" s="51" t="s">
        <v>974</v>
      </c>
      <c r="T865" s="5"/>
      <c r="U865" s="11">
        <f t="shared" si="13"/>
        <v>0</v>
      </c>
      <c r="V865" s="5"/>
      <c r="W865" s="5"/>
      <c r="X865" s="5"/>
      <c r="Y865" s="5"/>
      <c r="Z865" s="5"/>
      <c r="AA865" s="5"/>
      <c r="AB865" s="5"/>
      <c r="AC865" s="5"/>
      <c r="AD865" s="56"/>
      <c r="AE865" s="56"/>
      <c r="AF865" s="56"/>
    </row>
    <row r="866" spans="1:32" ht="37.5" x14ac:dyDescent="0.25">
      <c r="A866" s="21">
        <v>859</v>
      </c>
      <c r="B866" s="5"/>
      <c r="C866" s="46"/>
      <c r="D866" s="5"/>
      <c r="E866" s="46"/>
      <c r="F866" s="5"/>
      <c r="G866" s="46"/>
      <c r="H866" s="5" t="s">
        <v>3019</v>
      </c>
      <c r="I866" s="78">
        <v>44012</v>
      </c>
      <c r="J866" s="8">
        <v>44927</v>
      </c>
      <c r="K866" s="5" t="s">
        <v>3391</v>
      </c>
      <c r="L866" s="52">
        <v>42626</v>
      </c>
      <c r="M866" s="53">
        <v>1168617068135</v>
      </c>
      <c r="N866" s="53">
        <v>8602271387</v>
      </c>
      <c r="O866" s="51"/>
      <c r="P866" s="5"/>
      <c r="Q866" s="5"/>
      <c r="R866" s="5"/>
      <c r="S866" s="51" t="s">
        <v>906</v>
      </c>
      <c r="T866" s="5"/>
      <c r="U866" s="11">
        <f t="shared" si="13"/>
        <v>0</v>
      </c>
      <c r="V866" s="5"/>
      <c r="W866" s="5"/>
      <c r="X866" s="5"/>
      <c r="Y866" s="5"/>
      <c r="Z866" s="5"/>
      <c r="AA866" s="5"/>
      <c r="AB866" s="5"/>
      <c r="AC866" s="5"/>
      <c r="AD866" s="56"/>
      <c r="AE866" s="56"/>
      <c r="AF866" s="56"/>
    </row>
    <row r="867" spans="1:32" ht="56.25" x14ac:dyDescent="0.25">
      <c r="A867" s="21">
        <v>860</v>
      </c>
      <c r="B867" s="5"/>
      <c r="C867" s="46"/>
      <c r="D867" s="5"/>
      <c r="E867" s="46"/>
      <c r="F867" s="5"/>
      <c r="G867" s="46"/>
      <c r="H867" s="5" t="s">
        <v>3019</v>
      </c>
      <c r="I867" s="72">
        <v>43830</v>
      </c>
      <c r="J867" s="8">
        <v>44927</v>
      </c>
      <c r="K867" s="5" t="s">
        <v>2499</v>
      </c>
      <c r="L867" s="52">
        <v>37618</v>
      </c>
      <c r="M867" s="53">
        <v>1028600615999</v>
      </c>
      <c r="N867" s="53">
        <v>8602084637</v>
      </c>
      <c r="O867" s="36"/>
      <c r="P867" s="5"/>
      <c r="Q867" s="5"/>
      <c r="R867" s="5"/>
      <c r="S867" s="51" t="s">
        <v>2597</v>
      </c>
      <c r="T867" s="5"/>
      <c r="U867" s="11">
        <f t="shared" si="13"/>
        <v>0</v>
      </c>
      <c r="V867" s="5"/>
      <c r="W867" s="5"/>
      <c r="X867" s="5"/>
      <c r="Y867" s="5"/>
      <c r="Z867" s="5"/>
      <c r="AA867" s="5"/>
      <c r="AB867" s="5"/>
      <c r="AC867" s="5"/>
      <c r="AD867" s="56"/>
      <c r="AE867" s="56"/>
      <c r="AF867" s="56"/>
    </row>
    <row r="868" spans="1:32" ht="56.25" x14ac:dyDescent="0.25">
      <c r="A868" s="21">
        <v>861</v>
      </c>
      <c r="B868" s="5"/>
      <c r="C868" s="46"/>
      <c r="D868" s="5"/>
      <c r="E868" s="46"/>
      <c r="F868" s="5"/>
      <c r="G868" s="46"/>
      <c r="H868" s="5" t="s">
        <v>3019</v>
      </c>
      <c r="I868" s="72">
        <v>43830</v>
      </c>
      <c r="J868" s="8">
        <v>44927</v>
      </c>
      <c r="K868" s="5" t="s">
        <v>2500</v>
      </c>
      <c r="L868" s="52">
        <v>38698</v>
      </c>
      <c r="M868" s="53">
        <v>1058602164994</v>
      </c>
      <c r="N868" s="53">
        <v>8602005748</v>
      </c>
      <c r="O868" s="35"/>
      <c r="P868" s="5"/>
      <c r="Q868" s="5"/>
      <c r="R868" s="5"/>
      <c r="S868" s="51" t="s">
        <v>2598</v>
      </c>
      <c r="T868" s="5"/>
      <c r="U868" s="11">
        <f t="shared" si="13"/>
        <v>0</v>
      </c>
      <c r="V868" s="5"/>
      <c r="W868" s="5"/>
      <c r="X868" s="5"/>
      <c r="Y868" s="5"/>
      <c r="Z868" s="5"/>
      <c r="AA868" s="5"/>
      <c r="AB868" s="5"/>
      <c r="AC868" s="5"/>
      <c r="AD868" s="56"/>
      <c r="AE868" s="56"/>
      <c r="AF868" s="56"/>
    </row>
    <row r="869" spans="1:32" ht="93.75" x14ac:dyDescent="0.25">
      <c r="A869" s="21">
        <v>862</v>
      </c>
      <c r="B869" s="5"/>
      <c r="C869" s="46"/>
      <c r="D869" s="5"/>
      <c r="E869" s="46"/>
      <c r="F869" s="5"/>
      <c r="G869" s="46"/>
      <c r="H869" s="5" t="s">
        <v>3019</v>
      </c>
      <c r="I869" s="72" t="s">
        <v>3249</v>
      </c>
      <c r="J869" s="8">
        <v>44927</v>
      </c>
      <c r="K869" s="69" t="s">
        <v>2501</v>
      </c>
      <c r="L869" s="52">
        <v>37559</v>
      </c>
      <c r="M869" s="53">
        <v>1028601679314</v>
      </c>
      <c r="N869" s="53">
        <v>8617002073</v>
      </c>
      <c r="O869" s="35"/>
      <c r="P869" s="5"/>
      <c r="Q869" s="5"/>
      <c r="R869" s="5"/>
      <c r="S869" s="51" t="s">
        <v>2599</v>
      </c>
      <c r="T869" s="5"/>
      <c r="U869" s="11">
        <f t="shared" si="13"/>
        <v>0</v>
      </c>
      <c r="V869" s="5"/>
      <c r="W869" s="5"/>
      <c r="X869" s="5"/>
      <c r="Y869" s="5"/>
      <c r="Z869" s="5"/>
      <c r="AA869" s="5"/>
      <c r="AB869" s="5"/>
      <c r="AC869" s="5"/>
      <c r="AD869" s="56"/>
      <c r="AE869" s="56"/>
      <c r="AF869" s="56"/>
    </row>
    <row r="870" spans="1:32" ht="37.5" x14ac:dyDescent="0.25">
      <c r="A870" s="21">
        <v>863</v>
      </c>
      <c r="B870" s="5"/>
      <c r="C870" s="46"/>
      <c r="D870" s="5"/>
      <c r="E870" s="46"/>
      <c r="F870" s="5"/>
      <c r="G870" s="46"/>
      <c r="H870" s="5" t="s">
        <v>3019</v>
      </c>
      <c r="I870" s="72">
        <v>44742</v>
      </c>
      <c r="J870" s="8">
        <v>44927</v>
      </c>
      <c r="K870" s="5" t="s">
        <v>2503</v>
      </c>
      <c r="L870" s="52">
        <v>42780</v>
      </c>
      <c r="M870" s="53">
        <v>1178617002145</v>
      </c>
      <c r="N870" s="108">
        <v>8602275310</v>
      </c>
      <c r="O870" s="35"/>
      <c r="P870" s="5"/>
      <c r="Q870" s="5"/>
      <c r="R870" s="5"/>
      <c r="S870" s="5" t="s">
        <v>2600</v>
      </c>
      <c r="T870" s="5"/>
      <c r="U870" s="11">
        <f t="shared" si="13"/>
        <v>0</v>
      </c>
      <c r="V870" s="5"/>
      <c r="W870" s="5"/>
      <c r="X870" s="5"/>
      <c r="Y870" s="5"/>
      <c r="Z870" s="5"/>
      <c r="AA870" s="5"/>
      <c r="AB870" s="5"/>
      <c r="AC870" s="5"/>
      <c r="AD870" s="56"/>
      <c r="AE870" s="56"/>
      <c r="AF870" s="56"/>
    </row>
    <row r="871" spans="1:32" ht="56.25" x14ac:dyDescent="0.25">
      <c r="A871" s="21">
        <v>864</v>
      </c>
      <c r="B871" s="5"/>
      <c r="C871" s="46"/>
      <c r="D871" s="5"/>
      <c r="E871" s="46"/>
      <c r="F871" s="5"/>
      <c r="G871" s="46"/>
      <c r="H871" s="5" t="s">
        <v>3019</v>
      </c>
      <c r="I871" s="72">
        <v>44742</v>
      </c>
      <c r="J871" s="8">
        <v>44927</v>
      </c>
      <c r="K871" s="69" t="s">
        <v>2504</v>
      </c>
      <c r="L871" s="109">
        <v>39140</v>
      </c>
      <c r="M871" s="53">
        <v>1078602002049</v>
      </c>
      <c r="N871" s="75">
        <v>8602026025</v>
      </c>
      <c r="O871" s="35"/>
      <c r="P871" s="5"/>
      <c r="Q871" s="5"/>
      <c r="R871" s="5"/>
      <c r="S871" s="5" t="s">
        <v>2601</v>
      </c>
      <c r="T871" s="5"/>
      <c r="U871" s="11">
        <f t="shared" si="13"/>
        <v>0</v>
      </c>
      <c r="V871" s="5"/>
      <c r="W871" s="5"/>
      <c r="X871" s="5"/>
      <c r="Y871" s="5"/>
      <c r="Z871" s="5"/>
      <c r="AA871" s="5"/>
      <c r="AB871" s="5"/>
      <c r="AC871" s="5"/>
      <c r="AD871" s="56"/>
      <c r="AE871" s="56"/>
      <c r="AF871" s="56"/>
    </row>
    <row r="872" spans="1:32" ht="37.5" x14ac:dyDescent="0.25">
      <c r="A872" s="21">
        <v>865</v>
      </c>
      <c r="B872" s="5"/>
      <c r="C872" s="46"/>
      <c r="D872" s="5"/>
      <c r="E872" s="46"/>
      <c r="F872" s="5"/>
      <c r="G872" s="46"/>
      <c r="H872" s="5" t="s">
        <v>3019</v>
      </c>
      <c r="I872" s="79">
        <v>44742</v>
      </c>
      <c r="J872" s="8">
        <v>44927</v>
      </c>
      <c r="K872" s="5" t="s">
        <v>2505</v>
      </c>
      <c r="L872" s="2">
        <v>41359</v>
      </c>
      <c r="M872" s="3">
        <v>1138602006993</v>
      </c>
      <c r="N872" s="3">
        <v>8602202369</v>
      </c>
      <c r="O872" s="35"/>
      <c r="P872" s="5"/>
      <c r="Q872" s="5"/>
      <c r="R872" s="5"/>
      <c r="S872" s="5" t="s">
        <v>2602</v>
      </c>
      <c r="T872" s="5"/>
      <c r="U872" s="11">
        <f t="shared" si="13"/>
        <v>0</v>
      </c>
      <c r="V872" s="5"/>
      <c r="W872" s="5"/>
      <c r="X872" s="5"/>
      <c r="Y872" s="5"/>
      <c r="Z872" s="5"/>
      <c r="AA872" s="5"/>
      <c r="AB872" s="5"/>
      <c r="AC872" s="5"/>
      <c r="AD872" s="56"/>
      <c r="AE872" s="56"/>
      <c r="AF872" s="56"/>
    </row>
    <row r="873" spans="1:32" ht="37.5" x14ac:dyDescent="0.25">
      <c r="A873" s="21">
        <v>866</v>
      </c>
      <c r="B873" s="5"/>
      <c r="C873" s="46"/>
      <c r="D873" s="5"/>
      <c r="E873" s="46"/>
      <c r="F873" s="5"/>
      <c r="G873" s="46"/>
      <c r="H873" s="5" t="s">
        <v>3019</v>
      </c>
      <c r="I873" s="79">
        <v>44742</v>
      </c>
      <c r="J873" s="8">
        <v>44927</v>
      </c>
      <c r="K873" s="5" t="s">
        <v>2506</v>
      </c>
      <c r="L873" s="2">
        <v>39743</v>
      </c>
      <c r="M873" s="3">
        <v>1088617001098</v>
      </c>
      <c r="N873" s="3">
        <v>8617027367</v>
      </c>
      <c r="O873" s="35"/>
      <c r="P873" s="5"/>
      <c r="Q873" s="5"/>
      <c r="R873" s="5"/>
      <c r="S873" s="5" t="s">
        <v>2603</v>
      </c>
      <c r="T873" s="5"/>
      <c r="U873" s="11">
        <f t="shared" si="13"/>
        <v>0</v>
      </c>
      <c r="V873" s="5"/>
      <c r="W873" s="5"/>
      <c r="X873" s="5"/>
      <c r="Y873" s="5"/>
      <c r="Z873" s="5"/>
      <c r="AA873" s="5"/>
      <c r="AB873" s="5"/>
      <c r="AC873" s="5"/>
      <c r="AD873" s="56"/>
      <c r="AE873" s="56"/>
      <c r="AF873" s="56"/>
    </row>
    <row r="874" spans="1:32" ht="37.5" x14ac:dyDescent="0.25">
      <c r="A874" s="21">
        <v>867</v>
      </c>
      <c r="B874" s="5"/>
      <c r="C874" s="46"/>
      <c r="D874" s="5"/>
      <c r="E874" s="46"/>
      <c r="F874" s="5"/>
      <c r="G874" s="46"/>
      <c r="H874" s="5" t="s">
        <v>3019</v>
      </c>
      <c r="I874" s="79">
        <v>44742</v>
      </c>
      <c r="J874" s="8">
        <v>44927</v>
      </c>
      <c r="K874" s="5" t="s">
        <v>3392</v>
      </c>
      <c r="L874" s="2">
        <v>42787</v>
      </c>
      <c r="M874" s="3" t="s">
        <v>3393</v>
      </c>
      <c r="N874" s="3">
        <v>8602275462</v>
      </c>
      <c r="O874" s="35"/>
      <c r="P874" s="5"/>
      <c r="Q874" s="5"/>
      <c r="R874" s="5"/>
      <c r="S874" s="5" t="s">
        <v>935</v>
      </c>
      <c r="T874" s="5"/>
      <c r="U874" s="11">
        <f t="shared" si="13"/>
        <v>0</v>
      </c>
      <c r="V874" s="5"/>
      <c r="W874" s="5"/>
      <c r="X874" s="5"/>
      <c r="Y874" s="5"/>
      <c r="Z874" s="5"/>
      <c r="AA874" s="5"/>
      <c r="AB874" s="5"/>
      <c r="AC874" s="5"/>
      <c r="AD874" s="56"/>
      <c r="AE874" s="56"/>
      <c r="AF874" s="56"/>
    </row>
    <row r="875" spans="1:32" ht="56.25" x14ac:dyDescent="0.25">
      <c r="A875" s="21">
        <v>868</v>
      </c>
      <c r="B875" s="5"/>
      <c r="C875" s="46"/>
      <c r="D875" s="5"/>
      <c r="E875" s="46"/>
      <c r="F875" s="5"/>
      <c r="G875" s="46"/>
      <c r="H875" s="5" t="s">
        <v>3019</v>
      </c>
      <c r="I875" s="72">
        <v>43829</v>
      </c>
      <c r="J875" s="8">
        <v>44927</v>
      </c>
      <c r="K875" s="35" t="s">
        <v>2507</v>
      </c>
      <c r="L875" s="52">
        <v>37887</v>
      </c>
      <c r="M875" s="53">
        <v>1037739877295</v>
      </c>
      <c r="N875" s="53">
        <v>7708503727</v>
      </c>
      <c r="O875" s="51"/>
      <c r="P875" s="5"/>
      <c r="Q875" s="5"/>
      <c r="R875" s="54" t="s">
        <v>3395</v>
      </c>
      <c r="S875" s="51" t="s">
        <v>2604</v>
      </c>
      <c r="T875" s="5"/>
      <c r="U875" s="11">
        <f t="shared" si="13"/>
        <v>0</v>
      </c>
      <c r="V875" s="5"/>
      <c r="W875" s="5"/>
      <c r="X875" s="5"/>
      <c r="Y875" s="5"/>
      <c r="Z875" s="5"/>
      <c r="AA875" s="5"/>
      <c r="AB875" s="5"/>
      <c r="AC875" s="5"/>
      <c r="AD875" s="56"/>
      <c r="AE875" s="56"/>
      <c r="AF875" s="56"/>
    </row>
    <row r="876" spans="1:32" ht="56.25" x14ac:dyDescent="0.25">
      <c r="A876" s="21">
        <v>869</v>
      </c>
      <c r="B876" s="5"/>
      <c r="C876" s="46"/>
      <c r="D876" s="5"/>
      <c r="E876" s="46"/>
      <c r="F876" s="5"/>
      <c r="G876" s="46"/>
      <c r="H876" s="5" t="s">
        <v>3019</v>
      </c>
      <c r="I876" s="72">
        <v>43830</v>
      </c>
      <c r="J876" s="8">
        <v>44927</v>
      </c>
      <c r="K876" s="35" t="s">
        <v>3394</v>
      </c>
      <c r="L876" s="52">
        <v>38289</v>
      </c>
      <c r="M876" s="53">
        <v>304860230300254</v>
      </c>
      <c r="N876" s="53">
        <v>860200480668</v>
      </c>
      <c r="O876" s="51"/>
      <c r="P876" s="5"/>
      <c r="Q876" s="5"/>
      <c r="R876" s="5"/>
      <c r="S876" s="51" t="s">
        <v>2605</v>
      </c>
      <c r="T876" s="5"/>
      <c r="U876" s="11">
        <f t="shared" si="13"/>
        <v>0</v>
      </c>
      <c r="V876" s="5"/>
      <c r="W876" s="5"/>
      <c r="X876" s="5"/>
      <c r="Y876" s="5"/>
      <c r="Z876" s="5"/>
      <c r="AA876" s="5"/>
      <c r="AB876" s="5"/>
      <c r="AC876" s="5"/>
      <c r="AD876" s="56"/>
      <c r="AE876" s="56"/>
      <c r="AF876" s="56"/>
    </row>
    <row r="877" spans="1:32" ht="37.5" x14ac:dyDescent="0.25">
      <c r="A877" s="21">
        <v>870</v>
      </c>
      <c r="B877" s="5"/>
      <c r="C877" s="46"/>
      <c r="D877" s="5"/>
      <c r="E877" s="46"/>
      <c r="F877" s="5"/>
      <c r="G877" s="46"/>
      <c r="H877" s="5" t="s">
        <v>3019</v>
      </c>
      <c r="I877" s="72">
        <v>44476</v>
      </c>
      <c r="J877" s="8">
        <v>44927</v>
      </c>
      <c r="K877" s="5" t="s">
        <v>3396</v>
      </c>
      <c r="L877" s="52">
        <v>44479</v>
      </c>
      <c r="M877" s="81" t="s">
        <v>2606</v>
      </c>
      <c r="N877" s="53">
        <v>744611512903</v>
      </c>
      <c r="O877" s="51"/>
      <c r="P877" s="5"/>
      <c r="Q877" s="5"/>
      <c r="R877" s="5"/>
      <c r="S877" s="51" t="s">
        <v>2508</v>
      </c>
      <c r="T877" s="5"/>
      <c r="U877" s="11">
        <f t="shared" si="13"/>
        <v>0</v>
      </c>
      <c r="V877" s="5"/>
      <c r="W877" s="5"/>
      <c r="X877" s="5"/>
      <c r="Y877" s="5"/>
      <c r="Z877" s="5"/>
      <c r="AA877" s="5"/>
      <c r="AB877" s="5"/>
      <c r="AC877" s="5"/>
      <c r="AD877" s="56"/>
      <c r="AE877" s="56"/>
      <c r="AF877" s="56"/>
    </row>
    <row r="878" spans="1:32" ht="56.25" x14ac:dyDescent="0.25">
      <c r="A878" s="21">
        <v>871</v>
      </c>
      <c r="B878" s="5"/>
      <c r="C878" s="46"/>
      <c r="D878" s="5"/>
      <c r="E878" s="45"/>
      <c r="F878" s="5"/>
      <c r="G878" s="46"/>
      <c r="H878" s="5" t="s">
        <v>3019</v>
      </c>
      <c r="I878" s="80" t="s">
        <v>3267</v>
      </c>
      <c r="J878" s="8">
        <v>44927</v>
      </c>
      <c r="K878" s="5" t="s">
        <v>3397</v>
      </c>
      <c r="L878" s="52">
        <v>42621</v>
      </c>
      <c r="M878" s="53">
        <v>316861700109599</v>
      </c>
      <c r="N878" s="53">
        <v>450103826105</v>
      </c>
      <c r="O878" s="51"/>
      <c r="P878" s="5"/>
      <c r="Q878" s="5"/>
      <c r="R878" s="5"/>
      <c r="S878" s="51" t="s">
        <v>655</v>
      </c>
      <c r="T878" s="5"/>
      <c r="U878" s="11">
        <f t="shared" si="13"/>
        <v>0</v>
      </c>
      <c r="V878" s="5"/>
      <c r="W878" s="5"/>
      <c r="X878" s="5"/>
      <c r="Y878" s="5"/>
      <c r="Z878" s="5"/>
      <c r="AA878" s="5"/>
      <c r="AB878" s="5"/>
      <c r="AC878" s="5"/>
      <c r="AD878" s="56"/>
      <c r="AE878" s="56"/>
      <c r="AF878" s="56"/>
    </row>
    <row r="879" spans="1:32" ht="56.25" x14ac:dyDescent="0.25">
      <c r="A879" s="21">
        <v>872</v>
      </c>
      <c r="B879" s="5"/>
      <c r="C879" s="46"/>
      <c r="D879" s="5"/>
      <c r="E879" s="46"/>
      <c r="F879" s="5"/>
      <c r="G879" s="46"/>
      <c r="H879" s="5" t="s">
        <v>3019</v>
      </c>
      <c r="I879" s="46" t="s">
        <v>3246</v>
      </c>
      <c r="J879" s="8">
        <v>44927</v>
      </c>
      <c r="K879" s="5" t="s">
        <v>3398</v>
      </c>
      <c r="L879" s="52">
        <v>41779</v>
      </c>
      <c r="M879" s="53">
        <v>314860214000012</v>
      </c>
      <c r="N879" s="53">
        <v>860231822142</v>
      </c>
      <c r="O879" s="54"/>
      <c r="P879" s="5"/>
      <c r="Q879" s="5"/>
      <c r="R879" s="5"/>
      <c r="S879" s="51" t="s">
        <v>2609</v>
      </c>
      <c r="T879" s="5"/>
      <c r="U879" s="11">
        <f t="shared" si="13"/>
        <v>0</v>
      </c>
      <c r="V879" s="5"/>
      <c r="W879" s="5"/>
      <c r="X879" s="5"/>
      <c r="Y879" s="5"/>
      <c r="Z879" s="5"/>
      <c r="AA879" s="5"/>
      <c r="AB879" s="5"/>
      <c r="AC879" s="5"/>
      <c r="AD879" s="56"/>
      <c r="AE879" s="56"/>
      <c r="AF879" s="56"/>
    </row>
    <row r="880" spans="1:32" ht="37.5" x14ac:dyDescent="0.25">
      <c r="A880" s="21">
        <v>873</v>
      </c>
      <c r="B880" s="5"/>
      <c r="C880" s="46"/>
      <c r="D880" s="5"/>
      <c r="E880" s="46"/>
      <c r="F880" s="5" t="s">
        <v>3016</v>
      </c>
      <c r="G880" s="45">
        <v>44886</v>
      </c>
      <c r="H880" s="5" t="s">
        <v>3019</v>
      </c>
      <c r="I880" s="72">
        <v>44742</v>
      </c>
      <c r="J880" s="8">
        <v>44927</v>
      </c>
      <c r="K880" s="5" t="s">
        <v>3399</v>
      </c>
      <c r="L880" s="2">
        <v>42270</v>
      </c>
      <c r="M880" s="3" t="s">
        <v>3401</v>
      </c>
      <c r="N880" s="18" t="s">
        <v>694</v>
      </c>
      <c r="O880" s="82"/>
      <c r="P880" s="5"/>
      <c r="Q880" s="5"/>
      <c r="R880" s="5"/>
      <c r="S880" s="51" t="s">
        <v>695</v>
      </c>
      <c r="T880" s="5"/>
      <c r="U880" s="11">
        <f t="shared" si="13"/>
        <v>0</v>
      </c>
      <c r="V880" s="5"/>
      <c r="W880" s="5"/>
      <c r="X880" s="5"/>
      <c r="Y880" s="5"/>
      <c r="Z880" s="5"/>
      <c r="AA880" s="5"/>
      <c r="AB880" s="5"/>
      <c r="AC880" s="5"/>
      <c r="AD880" s="56"/>
      <c r="AE880" s="56"/>
      <c r="AF880" s="56"/>
    </row>
    <row r="881" spans="1:32" ht="56.25" x14ac:dyDescent="0.25">
      <c r="A881" s="21">
        <v>874</v>
      </c>
      <c r="B881" s="5"/>
      <c r="C881" s="46"/>
      <c r="D881" s="5"/>
      <c r="E881" s="46"/>
      <c r="F881" s="5"/>
      <c r="G881" s="46"/>
      <c r="H881" s="5" t="s">
        <v>3019</v>
      </c>
      <c r="I881" s="72">
        <v>44476</v>
      </c>
      <c r="J881" s="8">
        <v>44927</v>
      </c>
      <c r="K881" s="5" t="s">
        <v>3400</v>
      </c>
      <c r="L881" s="52">
        <v>40484</v>
      </c>
      <c r="M881" s="53">
        <v>310860230600043</v>
      </c>
      <c r="N881" s="53">
        <v>860219442730</v>
      </c>
      <c r="O881" s="54"/>
      <c r="P881" s="5"/>
      <c r="Q881" s="5"/>
      <c r="R881" s="5"/>
      <c r="S881" s="51" t="s">
        <v>2610</v>
      </c>
      <c r="T881" s="5"/>
      <c r="U881" s="11">
        <f t="shared" si="13"/>
        <v>0</v>
      </c>
      <c r="V881" s="5"/>
      <c r="W881" s="5"/>
      <c r="X881" s="5"/>
      <c r="Y881" s="5"/>
      <c r="Z881" s="5"/>
      <c r="AA881" s="5"/>
      <c r="AB881" s="5"/>
      <c r="AC881" s="5"/>
      <c r="AD881" s="56"/>
      <c r="AE881" s="56"/>
      <c r="AF881" s="56"/>
    </row>
    <row r="882" spans="1:32" ht="56.25" x14ac:dyDescent="0.25">
      <c r="A882" s="21">
        <v>875</v>
      </c>
      <c r="B882" s="5"/>
      <c r="C882" s="46"/>
      <c r="D882" s="5"/>
      <c r="E882" s="46"/>
      <c r="F882" s="5"/>
      <c r="G882" s="46"/>
      <c r="H882" s="5" t="s">
        <v>3019</v>
      </c>
      <c r="I882" s="45">
        <v>43921</v>
      </c>
      <c r="J882" s="8">
        <v>44927</v>
      </c>
      <c r="K882" s="51" t="s">
        <v>3402</v>
      </c>
      <c r="L882" s="52">
        <v>43725</v>
      </c>
      <c r="M882" s="53">
        <v>319861700068485</v>
      </c>
      <c r="N882" s="51" t="s">
        <v>2611</v>
      </c>
      <c r="O882" s="51"/>
      <c r="P882" s="5"/>
      <c r="Q882" s="5"/>
      <c r="R882" s="5"/>
      <c r="S882" s="51" t="s">
        <v>2612</v>
      </c>
      <c r="T882" s="5"/>
      <c r="U882" s="11">
        <f t="shared" si="13"/>
        <v>0</v>
      </c>
      <c r="V882" s="5"/>
      <c r="W882" s="5"/>
      <c r="X882" s="5"/>
      <c r="Y882" s="5"/>
      <c r="Z882" s="5"/>
      <c r="AA882" s="5"/>
      <c r="AB882" s="5"/>
      <c r="AC882" s="5"/>
      <c r="AD882" s="56"/>
      <c r="AE882" s="56"/>
      <c r="AF882" s="56"/>
    </row>
    <row r="883" spans="1:32" ht="37.5" x14ac:dyDescent="0.25">
      <c r="A883" s="21">
        <v>876</v>
      </c>
      <c r="B883" s="5"/>
      <c r="C883" s="46"/>
      <c r="D883" s="5"/>
      <c r="E883" s="46"/>
      <c r="F883" s="5"/>
      <c r="G883" s="46"/>
      <c r="H883" s="5" t="s">
        <v>3019</v>
      </c>
      <c r="I883" s="45">
        <v>44742</v>
      </c>
      <c r="J883" s="8">
        <v>44927</v>
      </c>
      <c r="K883" s="51" t="s">
        <v>3403</v>
      </c>
      <c r="L883" s="52">
        <v>44523</v>
      </c>
      <c r="M883" s="53">
        <v>321861700085610</v>
      </c>
      <c r="N883" s="53">
        <v>860323331560</v>
      </c>
      <c r="O883" s="51"/>
      <c r="P883" s="5"/>
      <c r="Q883" s="5"/>
      <c r="R883" s="5"/>
      <c r="S883" s="51" t="s">
        <v>2510</v>
      </c>
      <c r="T883" s="5"/>
      <c r="U883" s="11">
        <f t="shared" si="13"/>
        <v>0</v>
      </c>
      <c r="V883" s="5"/>
      <c r="W883" s="5"/>
      <c r="X883" s="5"/>
      <c r="Y883" s="5"/>
      <c r="Z883" s="5"/>
      <c r="AA883" s="5"/>
      <c r="AB883" s="5"/>
      <c r="AC883" s="5"/>
      <c r="AD883" s="56"/>
      <c r="AE883" s="56"/>
      <c r="AF883" s="56"/>
    </row>
    <row r="884" spans="1:32" ht="56.25" x14ac:dyDescent="0.25">
      <c r="A884" s="21">
        <v>877</v>
      </c>
      <c r="B884" s="5"/>
      <c r="C884" s="46"/>
      <c r="D884" s="5"/>
      <c r="E884" s="46"/>
      <c r="F884" s="5"/>
      <c r="G884" s="46"/>
      <c r="H884" s="5" t="s">
        <v>3019</v>
      </c>
      <c r="I884" s="45">
        <v>44476</v>
      </c>
      <c r="J884" s="8">
        <v>44927</v>
      </c>
      <c r="K884" s="51" t="s">
        <v>3404</v>
      </c>
      <c r="L884" s="52">
        <v>43494</v>
      </c>
      <c r="M884" s="53">
        <v>319861700005803</v>
      </c>
      <c r="N884" s="53">
        <v>550710610253</v>
      </c>
      <c r="O884" s="51"/>
      <c r="P884" s="5"/>
      <c r="Q884" s="5"/>
      <c r="R884" s="5"/>
      <c r="S884" s="51" t="s">
        <v>2613</v>
      </c>
      <c r="T884" s="5"/>
      <c r="U884" s="11">
        <f t="shared" si="13"/>
        <v>0</v>
      </c>
      <c r="V884" s="5"/>
      <c r="W884" s="5"/>
      <c r="X884" s="5"/>
      <c r="Y884" s="5"/>
      <c r="Z884" s="5"/>
      <c r="AA884" s="5"/>
      <c r="AB884" s="5"/>
      <c r="AC884" s="5"/>
      <c r="AD884" s="56"/>
      <c r="AE884" s="56"/>
      <c r="AF884" s="56"/>
    </row>
    <row r="885" spans="1:32" ht="56.25" x14ac:dyDescent="0.25">
      <c r="A885" s="21">
        <v>878</v>
      </c>
      <c r="B885" s="5"/>
      <c r="C885" s="46"/>
      <c r="D885" s="5"/>
      <c r="E885" s="46"/>
      <c r="F885" s="5"/>
      <c r="G885" s="46"/>
      <c r="H885" s="5" t="s">
        <v>3019</v>
      </c>
      <c r="I885" s="46" t="s">
        <v>3246</v>
      </c>
      <c r="J885" s="8">
        <v>44927</v>
      </c>
      <c r="K885" s="51" t="s">
        <v>3405</v>
      </c>
      <c r="L885" s="52">
        <v>41222</v>
      </c>
      <c r="M885" s="53">
        <v>312860231400016</v>
      </c>
      <c r="N885" s="53">
        <v>860200279800</v>
      </c>
      <c r="O885" s="51"/>
      <c r="P885" s="5"/>
      <c r="Q885" s="5"/>
      <c r="R885" s="5"/>
      <c r="S885" s="51" t="s">
        <v>2614</v>
      </c>
      <c r="T885" s="5"/>
      <c r="U885" s="11">
        <f t="shared" si="13"/>
        <v>0</v>
      </c>
      <c r="V885" s="5"/>
      <c r="W885" s="5"/>
      <c r="X885" s="5"/>
      <c r="Y885" s="5"/>
      <c r="Z885" s="5"/>
      <c r="AA885" s="5"/>
      <c r="AB885" s="5"/>
      <c r="AC885" s="5"/>
      <c r="AD885" s="56"/>
      <c r="AE885" s="56"/>
      <c r="AF885" s="56"/>
    </row>
    <row r="886" spans="1:32" ht="56.25" x14ac:dyDescent="0.25">
      <c r="A886" s="21">
        <v>879</v>
      </c>
      <c r="B886" s="5"/>
      <c r="C886" s="46"/>
      <c r="D886" s="5"/>
      <c r="E886" s="46"/>
      <c r="F886" s="5"/>
      <c r="G886" s="46"/>
      <c r="H886" s="5" t="s">
        <v>3019</v>
      </c>
      <c r="I886" s="80" t="s">
        <v>3267</v>
      </c>
      <c r="J886" s="8">
        <v>44927</v>
      </c>
      <c r="K886" s="51" t="s">
        <v>3406</v>
      </c>
      <c r="L886" s="52">
        <v>42272</v>
      </c>
      <c r="M886" s="53">
        <v>315861700026830</v>
      </c>
      <c r="N886" s="53">
        <v>860219125787</v>
      </c>
      <c r="O886" s="35"/>
      <c r="P886" s="5"/>
      <c r="Q886" s="5"/>
      <c r="R886" s="5"/>
      <c r="S886" s="51" t="s">
        <v>2615</v>
      </c>
      <c r="T886" s="5"/>
      <c r="U886" s="11">
        <f t="shared" si="13"/>
        <v>0</v>
      </c>
      <c r="V886" s="5"/>
      <c r="W886" s="5"/>
      <c r="X886" s="5"/>
      <c r="Y886" s="5"/>
      <c r="Z886" s="5"/>
      <c r="AA886" s="5"/>
      <c r="AB886" s="5"/>
      <c r="AC886" s="5"/>
      <c r="AD886" s="56"/>
      <c r="AE886" s="56"/>
      <c r="AF886" s="56"/>
    </row>
    <row r="887" spans="1:32" ht="56.25" x14ac:dyDescent="0.25">
      <c r="A887" s="21">
        <v>880</v>
      </c>
      <c r="B887" s="5"/>
      <c r="C887" s="46"/>
      <c r="D887" s="5"/>
      <c r="E887" s="46"/>
      <c r="F887" s="5"/>
      <c r="G887" s="46"/>
      <c r="H887" s="5" t="s">
        <v>3019</v>
      </c>
      <c r="I887" s="46" t="s">
        <v>3246</v>
      </c>
      <c r="J887" s="8">
        <v>44927</v>
      </c>
      <c r="K887" s="5" t="s">
        <v>3407</v>
      </c>
      <c r="L887" s="52">
        <v>43866</v>
      </c>
      <c r="M887" s="53">
        <v>320861700007550</v>
      </c>
      <c r="N887" s="53">
        <v>860230983860</v>
      </c>
      <c r="O887" s="51"/>
      <c r="P887" s="5"/>
      <c r="Q887" s="5"/>
      <c r="R887" s="5"/>
      <c r="S887" s="51" t="s">
        <v>2616</v>
      </c>
      <c r="T887" s="5"/>
      <c r="U887" s="11">
        <f t="shared" si="13"/>
        <v>0</v>
      </c>
      <c r="V887" s="5"/>
      <c r="W887" s="5"/>
      <c r="X887" s="5"/>
      <c r="Y887" s="5"/>
      <c r="Z887" s="5"/>
      <c r="AA887" s="5"/>
      <c r="AB887" s="5"/>
      <c r="AC887" s="5"/>
      <c r="AD887" s="56"/>
      <c r="AE887" s="56"/>
      <c r="AF887" s="56"/>
    </row>
    <row r="888" spans="1:32" ht="37.5" x14ac:dyDescent="0.25">
      <c r="A888" s="21">
        <v>881</v>
      </c>
      <c r="B888" s="5"/>
      <c r="C888" s="46"/>
      <c r="D888" s="5"/>
      <c r="E888" s="46"/>
      <c r="F888" s="5"/>
      <c r="G888" s="46"/>
      <c r="H888" s="5" t="s">
        <v>3019</v>
      </c>
      <c r="I888" s="46" t="s">
        <v>3246</v>
      </c>
      <c r="J888" s="8">
        <v>44927</v>
      </c>
      <c r="K888" s="5" t="s">
        <v>3408</v>
      </c>
      <c r="L888" s="52">
        <v>43711</v>
      </c>
      <c r="M888" s="53">
        <v>319861700065150</v>
      </c>
      <c r="N888" s="53">
        <v>860233570483</v>
      </c>
      <c r="O888" s="51"/>
      <c r="P888" s="5"/>
      <c r="Q888" s="5"/>
      <c r="R888" s="5"/>
      <c r="S888" s="51" t="s">
        <v>2617</v>
      </c>
      <c r="T888" s="5"/>
      <c r="U888" s="11">
        <f t="shared" si="13"/>
        <v>0</v>
      </c>
      <c r="V888" s="5"/>
      <c r="W888" s="5"/>
      <c r="X888" s="5"/>
      <c r="Y888" s="5"/>
      <c r="Z888" s="5"/>
      <c r="AA888" s="5"/>
      <c r="AB888" s="5"/>
      <c r="AC888" s="5"/>
      <c r="AD888" s="56"/>
      <c r="AE888" s="56"/>
      <c r="AF888" s="56"/>
    </row>
    <row r="889" spans="1:32" ht="56.25" x14ac:dyDescent="0.25">
      <c r="A889" s="21">
        <v>882</v>
      </c>
      <c r="B889" s="5"/>
      <c r="C889" s="46"/>
      <c r="D889" s="5" t="s">
        <v>3014</v>
      </c>
      <c r="E889" s="45">
        <v>45017</v>
      </c>
      <c r="F889" s="5"/>
      <c r="G889" s="46"/>
      <c r="H889" s="5" t="s">
        <v>3019</v>
      </c>
      <c r="I889" s="45">
        <v>44012</v>
      </c>
      <c r="J889" s="8">
        <v>44927</v>
      </c>
      <c r="K889" s="5" t="s">
        <v>3409</v>
      </c>
      <c r="L889" s="52">
        <v>42177</v>
      </c>
      <c r="M889" s="53">
        <v>315861700006951</v>
      </c>
      <c r="N889" s="53">
        <v>860234913648</v>
      </c>
      <c r="O889" s="51"/>
      <c r="P889" s="5"/>
      <c r="Q889" s="5"/>
      <c r="R889" s="5"/>
      <c r="S889" s="51" t="s">
        <v>3410</v>
      </c>
      <c r="T889" s="5"/>
      <c r="U889" s="11">
        <f t="shared" si="13"/>
        <v>0</v>
      </c>
      <c r="V889" s="5"/>
      <c r="W889" s="5"/>
      <c r="X889" s="5"/>
      <c r="Y889" s="5"/>
      <c r="Z889" s="5"/>
      <c r="AA889" s="5"/>
      <c r="AB889" s="5"/>
      <c r="AC889" s="5"/>
      <c r="AD889" s="56"/>
      <c r="AE889" s="56"/>
      <c r="AF889" s="56"/>
    </row>
    <row r="890" spans="1:32" ht="37.5" x14ac:dyDescent="0.25">
      <c r="A890" s="21">
        <v>883</v>
      </c>
      <c r="B890" s="5"/>
      <c r="C890" s="46"/>
      <c r="D890" s="5"/>
      <c r="E890" s="46"/>
      <c r="F890" s="5"/>
      <c r="G890" s="46"/>
      <c r="H890" s="5" t="s">
        <v>3019</v>
      </c>
      <c r="I890" s="110">
        <v>43921</v>
      </c>
      <c r="J890" s="8">
        <v>44927</v>
      </c>
      <c r="K890" s="5" t="s">
        <v>3411</v>
      </c>
      <c r="L890" s="52">
        <v>38139</v>
      </c>
      <c r="M890" s="53">
        <v>304860315300104</v>
      </c>
      <c r="N890" s="53">
        <v>860300567400</v>
      </c>
      <c r="O890" s="51"/>
      <c r="P890" s="5"/>
      <c r="Q890" s="5"/>
      <c r="R890" s="5"/>
      <c r="S890" s="51" t="s">
        <v>503</v>
      </c>
      <c r="T890" s="5"/>
      <c r="U890" s="11">
        <f t="shared" si="13"/>
        <v>0</v>
      </c>
      <c r="V890" s="5"/>
      <c r="W890" s="5"/>
      <c r="X890" s="5"/>
      <c r="Y890" s="5"/>
      <c r="Z890" s="5"/>
      <c r="AA890" s="5"/>
      <c r="AB890" s="5"/>
      <c r="AC890" s="5"/>
      <c r="AD890" s="56"/>
      <c r="AE890" s="56"/>
      <c r="AF890" s="56"/>
    </row>
    <row r="891" spans="1:32" ht="56.25" x14ac:dyDescent="0.25">
      <c r="A891" s="21">
        <v>884</v>
      </c>
      <c r="B891" s="5"/>
      <c r="C891" s="46"/>
      <c r="D891" s="5"/>
      <c r="E891" s="46"/>
      <c r="F891" s="5"/>
      <c r="G891" s="46"/>
      <c r="H891" s="5" t="s">
        <v>3019</v>
      </c>
      <c r="I891" s="83" t="s">
        <v>3267</v>
      </c>
      <c r="J891" s="8">
        <v>44927</v>
      </c>
      <c r="K891" s="5" t="s">
        <v>3412</v>
      </c>
      <c r="L891" s="52">
        <v>39359</v>
      </c>
      <c r="M891" s="53">
        <v>307860227700048</v>
      </c>
      <c r="N891" s="53">
        <v>860220482945</v>
      </c>
      <c r="O891" s="51"/>
      <c r="P891" s="5"/>
      <c r="Q891" s="5"/>
      <c r="R891" s="5"/>
      <c r="S891" s="51" t="s">
        <v>2618</v>
      </c>
      <c r="T891" s="5"/>
      <c r="U891" s="11">
        <f t="shared" si="13"/>
        <v>0</v>
      </c>
      <c r="V891" s="5"/>
      <c r="W891" s="5"/>
      <c r="X891" s="5"/>
      <c r="Y891" s="5"/>
      <c r="Z891" s="5"/>
      <c r="AA891" s="5"/>
      <c r="AB891" s="5"/>
      <c r="AC891" s="5"/>
      <c r="AD891" s="56"/>
      <c r="AE891" s="56"/>
      <c r="AF891" s="56"/>
    </row>
    <row r="892" spans="1:32" ht="37.5" x14ac:dyDescent="0.25">
      <c r="A892" s="21">
        <v>885</v>
      </c>
      <c r="B892" s="5"/>
      <c r="C892" s="46"/>
      <c r="D892" s="5"/>
      <c r="E892" s="46"/>
      <c r="F892" s="5"/>
      <c r="G892" s="46"/>
      <c r="H892" s="5" t="s">
        <v>3019</v>
      </c>
      <c r="I892" s="72">
        <v>44476</v>
      </c>
      <c r="J892" s="8">
        <v>44927</v>
      </c>
      <c r="K892" s="51" t="s">
        <v>3413</v>
      </c>
      <c r="L892" s="52">
        <v>42583</v>
      </c>
      <c r="M892" s="81" t="s">
        <v>2619</v>
      </c>
      <c r="N892" s="53">
        <v>165814338487</v>
      </c>
      <c r="O892" s="53"/>
      <c r="P892" s="5"/>
      <c r="Q892" s="5"/>
      <c r="R892" s="5"/>
      <c r="S892" s="5" t="s">
        <v>2511</v>
      </c>
      <c r="T892" s="5"/>
      <c r="U892" s="11">
        <f t="shared" si="13"/>
        <v>0</v>
      </c>
      <c r="V892" s="5"/>
      <c r="W892" s="5"/>
      <c r="X892" s="5"/>
      <c r="Y892" s="5"/>
      <c r="Z892" s="5"/>
      <c r="AA892" s="5"/>
      <c r="AB892" s="5"/>
      <c r="AC892" s="5"/>
      <c r="AD892" s="56"/>
      <c r="AE892" s="56"/>
      <c r="AF892" s="56"/>
    </row>
    <row r="893" spans="1:32" ht="75" x14ac:dyDescent="0.25">
      <c r="A893" s="21">
        <v>886</v>
      </c>
      <c r="B893" s="5"/>
      <c r="C893" s="46"/>
      <c r="D893" s="5"/>
      <c r="E893" s="46"/>
      <c r="F893" s="5"/>
      <c r="G893" s="46"/>
      <c r="H893" s="5" t="s">
        <v>3019</v>
      </c>
      <c r="I893" s="72">
        <v>43829</v>
      </c>
      <c r="J893" s="8">
        <v>44927</v>
      </c>
      <c r="K893" s="51" t="s">
        <v>3414</v>
      </c>
      <c r="L893" s="52">
        <v>43047</v>
      </c>
      <c r="M893" s="53">
        <v>317861700079983</v>
      </c>
      <c r="N893" s="53">
        <v>322600344135</v>
      </c>
      <c r="O893" s="53"/>
      <c r="P893" s="5"/>
      <c r="Q893" s="5"/>
      <c r="R893" s="5"/>
      <c r="S893" s="5" t="s">
        <v>2620</v>
      </c>
      <c r="T893" s="5"/>
      <c r="U893" s="11">
        <f t="shared" si="13"/>
        <v>0</v>
      </c>
      <c r="V893" s="5"/>
      <c r="W893" s="5"/>
      <c r="X893" s="5"/>
      <c r="Y893" s="5"/>
      <c r="Z893" s="5"/>
      <c r="AA893" s="5"/>
      <c r="AB893" s="5"/>
      <c r="AC893" s="5"/>
      <c r="AD893" s="56"/>
      <c r="AE893" s="56"/>
      <c r="AF893" s="56"/>
    </row>
    <row r="894" spans="1:32" ht="56.25" x14ac:dyDescent="0.25">
      <c r="A894" s="21">
        <v>887</v>
      </c>
      <c r="B894" s="5"/>
      <c r="C894" s="46"/>
      <c r="D894" s="5"/>
      <c r="E894" s="46"/>
      <c r="F894" s="5"/>
      <c r="G894" s="46"/>
      <c r="H894" s="5" t="s">
        <v>3019</v>
      </c>
      <c r="I894" s="72">
        <v>43829</v>
      </c>
      <c r="J894" s="8">
        <v>44927</v>
      </c>
      <c r="K894" s="51" t="s">
        <v>3415</v>
      </c>
      <c r="L894" s="52">
        <v>43313</v>
      </c>
      <c r="M894" s="53">
        <v>318861700054214</v>
      </c>
      <c r="N894" s="53">
        <v>860206969021</v>
      </c>
      <c r="O894" s="53"/>
      <c r="P894" s="5"/>
      <c r="Q894" s="5"/>
      <c r="R894" s="5"/>
      <c r="S894" s="5" t="s">
        <v>2621</v>
      </c>
      <c r="T894" s="5"/>
      <c r="U894" s="11">
        <f t="shared" si="13"/>
        <v>0</v>
      </c>
      <c r="V894" s="5"/>
      <c r="W894" s="5"/>
      <c r="X894" s="5"/>
      <c r="Y894" s="5"/>
      <c r="Z894" s="5"/>
      <c r="AA894" s="5"/>
      <c r="AB894" s="5"/>
      <c r="AC894" s="5"/>
      <c r="AD894" s="56"/>
      <c r="AE894" s="56"/>
      <c r="AF894" s="56"/>
    </row>
    <row r="895" spans="1:32" ht="75" x14ac:dyDescent="0.25">
      <c r="A895" s="21">
        <v>888</v>
      </c>
      <c r="B895" s="5"/>
      <c r="C895" s="46"/>
      <c r="D895" s="5"/>
      <c r="E895" s="46"/>
      <c r="F895" s="5"/>
      <c r="G895" s="46"/>
      <c r="H895" s="5" t="s">
        <v>3019</v>
      </c>
      <c r="I895" s="72">
        <v>44742</v>
      </c>
      <c r="J895" s="8">
        <v>44927</v>
      </c>
      <c r="K895" s="5" t="s">
        <v>2635</v>
      </c>
      <c r="L895" s="52">
        <v>44054</v>
      </c>
      <c r="M895" s="53">
        <v>1208600008242</v>
      </c>
      <c r="N895" s="53">
        <v>8617038224</v>
      </c>
      <c r="O895" s="18"/>
      <c r="P895" s="5"/>
      <c r="Q895" s="5"/>
      <c r="R895" s="5"/>
      <c r="S895" s="18" t="s">
        <v>2663</v>
      </c>
      <c r="T895" s="5"/>
      <c r="U895" s="11">
        <f t="shared" si="13"/>
        <v>0</v>
      </c>
      <c r="V895" s="5"/>
      <c r="W895" s="5"/>
      <c r="X895" s="5"/>
      <c r="Y895" s="5"/>
      <c r="Z895" s="5"/>
      <c r="AA895" s="5"/>
      <c r="AB895" s="5"/>
      <c r="AC895" s="5"/>
      <c r="AD895" s="56"/>
      <c r="AE895" s="56"/>
      <c r="AF895" s="56"/>
    </row>
    <row r="896" spans="1:32" ht="112.5" x14ac:dyDescent="0.25">
      <c r="A896" s="21">
        <v>889</v>
      </c>
      <c r="B896" s="5"/>
      <c r="C896" s="46"/>
      <c r="D896" s="5"/>
      <c r="E896" s="46"/>
      <c r="F896" s="5"/>
      <c r="G896" s="46"/>
      <c r="H896" s="5" t="s">
        <v>3019</v>
      </c>
      <c r="I896" s="72" t="s">
        <v>3249</v>
      </c>
      <c r="J896" s="8">
        <v>44927</v>
      </c>
      <c r="K896" s="5" t="s">
        <v>2636</v>
      </c>
      <c r="L896" s="52">
        <v>42261</v>
      </c>
      <c r="M896" s="53">
        <v>1158600000900</v>
      </c>
      <c r="N896" s="53">
        <v>8617033385</v>
      </c>
      <c r="O896" s="51"/>
      <c r="P896" s="5"/>
      <c r="Q896" s="5"/>
      <c r="R896" s="5"/>
      <c r="S896" s="18" t="s">
        <v>2664</v>
      </c>
      <c r="T896" s="5"/>
      <c r="U896" s="11">
        <f t="shared" si="13"/>
        <v>0</v>
      </c>
      <c r="V896" s="5"/>
      <c r="W896" s="5"/>
      <c r="X896" s="5"/>
      <c r="Y896" s="5"/>
      <c r="Z896" s="5"/>
      <c r="AA896" s="5"/>
      <c r="AB896" s="5"/>
      <c r="AC896" s="5"/>
      <c r="AD896" s="56"/>
      <c r="AE896" s="56"/>
      <c r="AF896" s="56"/>
    </row>
    <row r="897" spans="1:32" ht="56.25" x14ac:dyDescent="0.25">
      <c r="A897" s="21">
        <v>890</v>
      </c>
      <c r="B897" s="5"/>
      <c r="C897" s="46"/>
      <c r="D897" s="5"/>
      <c r="E897" s="46"/>
      <c r="F897" s="5"/>
      <c r="G897" s="46"/>
      <c r="H897" s="5" t="s">
        <v>3019</v>
      </c>
      <c r="I897" s="72" t="s">
        <v>3249</v>
      </c>
      <c r="J897" s="8">
        <v>44927</v>
      </c>
      <c r="K897" s="5" t="s">
        <v>2637</v>
      </c>
      <c r="L897" s="52">
        <v>37650</v>
      </c>
      <c r="M897" s="53" t="s">
        <v>2665</v>
      </c>
      <c r="N897" s="53">
        <v>8623002586</v>
      </c>
      <c r="O897" s="51"/>
      <c r="P897" s="5"/>
      <c r="Q897" s="5"/>
      <c r="R897" s="5"/>
      <c r="S897" s="51" t="s">
        <v>2666</v>
      </c>
      <c r="T897" s="5"/>
      <c r="U897" s="11">
        <f t="shared" si="13"/>
        <v>0</v>
      </c>
      <c r="V897" s="5"/>
      <c r="W897" s="5"/>
      <c r="X897" s="5"/>
      <c r="Y897" s="5"/>
      <c r="Z897" s="5"/>
      <c r="AA897" s="5"/>
      <c r="AB897" s="5"/>
      <c r="AC897" s="5"/>
      <c r="AD897" s="56"/>
      <c r="AE897" s="56"/>
      <c r="AF897" s="56"/>
    </row>
    <row r="898" spans="1:32" ht="93.75" x14ac:dyDescent="0.25">
      <c r="A898" s="21">
        <v>891</v>
      </c>
      <c r="B898" s="5"/>
      <c r="C898" s="46"/>
      <c r="D898" s="5"/>
      <c r="E898" s="46"/>
      <c r="F898" s="5"/>
      <c r="G898" s="46"/>
      <c r="H898" s="5" t="s">
        <v>3019</v>
      </c>
      <c r="I898" s="72" t="s">
        <v>3249</v>
      </c>
      <c r="J898" s="8">
        <v>44927</v>
      </c>
      <c r="K898" s="5" t="s">
        <v>2638</v>
      </c>
      <c r="L898" s="52">
        <v>42685</v>
      </c>
      <c r="M898" s="53">
        <v>1168600051355</v>
      </c>
      <c r="N898" s="53">
        <v>8617034220</v>
      </c>
      <c r="O898" s="51"/>
      <c r="P898" s="5"/>
      <c r="Q898" s="5"/>
      <c r="R898" s="5"/>
      <c r="S898" s="51" t="s">
        <v>2667</v>
      </c>
      <c r="T898" s="5"/>
      <c r="U898" s="11">
        <f t="shared" si="13"/>
        <v>0</v>
      </c>
      <c r="V898" s="5"/>
      <c r="W898" s="5"/>
      <c r="X898" s="5"/>
      <c r="Y898" s="5"/>
      <c r="Z898" s="5"/>
      <c r="AA898" s="5"/>
      <c r="AB898" s="5"/>
      <c r="AC898" s="5"/>
      <c r="AD898" s="56"/>
      <c r="AE898" s="56"/>
      <c r="AF898" s="56"/>
    </row>
    <row r="899" spans="1:32" ht="56.25" x14ac:dyDescent="0.25">
      <c r="A899" s="21">
        <v>892</v>
      </c>
      <c r="B899" s="5"/>
      <c r="C899" s="46"/>
      <c r="D899" s="5"/>
      <c r="E899" s="46"/>
      <c r="F899" s="5"/>
      <c r="G899" s="46"/>
      <c r="H899" s="5" t="s">
        <v>3019</v>
      </c>
      <c r="I899" s="72" t="s">
        <v>3249</v>
      </c>
      <c r="J899" s="8">
        <v>44927</v>
      </c>
      <c r="K899" s="5" t="s">
        <v>2639</v>
      </c>
      <c r="L899" s="52">
        <v>43080</v>
      </c>
      <c r="M899" s="53">
        <v>1178600001821</v>
      </c>
      <c r="N899" s="53">
        <v>8617034861</v>
      </c>
      <c r="O899" s="51"/>
      <c r="P899" s="5"/>
      <c r="Q899" s="5"/>
      <c r="R899" s="5"/>
      <c r="S899" s="51" t="s">
        <v>2668</v>
      </c>
      <c r="T899" s="5"/>
      <c r="U899" s="11">
        <f t="shared" si="13"/>
        <v>0</v>
      </c>
      <c r="V899" s="5"/>
      <c r="W899" s="5"/>
      <c r="X899" s="5"/>
      <c r="Y899" s="5"/>
      <c r="Z899" s="5"/>
      <c r="AA899" s="5"/>
      <c r="AB899" s="5"/>
      <c r="AC899" s="5"/>
      <c r="AD899" s="56"/>
      <c r="AE899" s="56"/>
      <c r="AF899" s="56"/>
    </row>
    <row r="900" spans="1:32" ht="75" x14ac:dyDescent="0.25">
      <c r="A900" s="21">
        <v>893</v>
      </c>
      <c r="B900" s="5"/>
      <c r="C900" s="46"/>
      <c r="D900" s="5"/>
      <c r="E900" s="46"/>
      <c r="F900" s="5"/>
      <c r="G900" s="46"/>
      <c r="H900" s="5" t="s">
        <v>3019</v>
      </c>
      <c r="I900" s="72" t="s">
        <v>3249</v>
      </c>
      <c r="J900" s="8">
        <v>44927</v>
      </c>
      <c r="K900" s="5" t="s">
        <v>2640</v>
      </c>
      <c r="L900" s="52">
        <v>42703</v>
      </c>
      <c r="M900" s="53">
        <v>1168600051399</v>
      </c>
      <c r="N900" s="53">
        <v>8617034251</v>
      </c>
      <c r="O900" s="51"/>
      <c r="P900" s="5"/>
      <c r="Q900" s="5"/>
      <c r="R900" s="5"/>
      <c r="S900" s="51" t="s">
        <v>2662</v>
      </c>
      <c r="T900" s="5"/>
      <c r="U900" s="11">
        <f t="shared" si="13"/>
        <v>0</v>
      </c>
      <c r="V900" s="5"/>
      <c r="W900" s="5"/>
      <c r="X900" s="5"/>
      <c r="Y900" s="5"/>
      <c r="Z900" s="5"/>
      <c r="AA900" s="5"/>
      <c r="AB900" s="5"/>
      <c r="AC900" s="5"/>
      <c r="AD900" s="56"/>
      <c r="AE900" s="56"/>
      <c r="AF900" s="56"/>
    </row>
    <row r="901" spans="1:32" ht="56.25" x14ac:dyDescent="0.25">
      <c r="A901" s="21">
        <v>894</v>
      </c>
      <c r="B901" s="5"/>
      <c r="C901" s="46"/>
      <c r="D901" s="5"/>
      <c r="E901" s="46"/>
      <c r="F901" s="5"/>
      <c r="G901" s="46"/>
      <c r="H901" s="5" t="s">
        <v>3019</v>
      </c>
      <c r="I901" s="72" t="s">
        <v>3249</v>
      </c>
      <c r="J901" s="8">
        <v>44927</v>
      </c>
      <c r="K901" s="5" t="s">
        <v>2641</v>
      </c>
      <c r="L901" s="52">
        <v>40249</v>
      </c>
      <c r="M901" s="53" t="s">
        <v>2669</v>
      </c>
      <c r="N901" s="53">
        <v>8617028730</v>
      </c>
      <c r="O901" s="51"/>
      <c r="P901" s="5"/>
      <c r="Q901" s="5"/>
      <c r="R901" s="5"/>
      <c r="S901" s="51" t="s">
        <v>2670</v>
      </c>
      <c r="T901" s="5"/>
      <c r="U901" s="11">
        <f t="shared" si="13"/>
        <v>0</v>
      </c>
      <c r="V901" s="5"/>
      <c r="W901" s="5"/>
      <c r="X901" s="5"/>
      <c r="Y901" s="5"/>
      <c r="Z901" s="5"/>
      <c r="AA901" s="5"/>
      <c r="AB901" s="5"/>
      <c r="AC901" s="5"/>
      <c r="AD901" s="56"/>
      <c r="AE901" s="56"/>
      <c r="AF901" s="56"/>
    </row>
    <row r="902" spans="1:32" ht="56.25" x14ac:dyDescent="0.25">
      <c r="A902" s="21">
        <v>895</v>
      </c>
      <c r="B902" s="5"/>
      <c r="C902" s="46"/>
      <c r="D902" s="5"/>
      <c r="E902" s="46"/>
      <c r="F902" s="5"/>
      <c r="G902" s="46"/>
      <c r="H902" s="5" t="s">
        <v>3019</v>
      </c>
      <c r="I902" s="72" t="s">
        <v>3249</v>
      </c>
      <c r="J902" s="8">
        <v>44927</v>
      </c>
      <c r="K902" s="5" t="s">
        <v>2642</v>
      </c>
      <c r="L902" s="52">
        <v>43319</v>
      </c>
      <c r="M902" s="53" t="s">
        <v>2671</v>
      </c>
      <c r="N902" s="53">
        <v>8617035495</v>
      </c>
      <c r="O902" s="51"/>
      <c r="P902" s="5"/>
      <c r="Q902" s="5"/>
      <c r="R902" s="5"/>
      <c r="S902" s="51" t="s">
        <v>2672</v>
      </c>
      <c r="T902" s="5"/>
      <c r="U902" s="11">
        <f t="shared" si="13"/>
        <v>0</v>
      </c>
      <c r="V902" s="5"/>
      <c r="W902" s="5"/>
      <c r="X902" s="5"/>
      <c r="Y902" s="5"/>
      <c r="Z902" s="5"/>
      <c r="AA902" s="5"/>
      <c r="AB902" s="5"/>
      <c r="AC902" s="5"/>
      <c r="AD902" s="56"/>
      <c r="AE902" s="56"/>
      <c r="AF902" s="56"/>
    </row>
    <row r="903" spans="1:32" ht="56.25" x14ac:dyDescent="0.25">
      <c r="A903" s="21">
        <v>896</v>
      </c>
      <c r="B903" s="5"/>
      <c r="C903" s="46"/>
      <c r="D903" s="5"/>
      <c r="E903" s="46"/>
      <c r="F903" s="5"/>
      <c r="G903" s="46"/>
      <c r="H903" s="5" t="s">
        <v>3019</v>
      </c>
      <c r="I903" s="72">
        <v>43556</v>
      </c>
      <c r="J903" s="8">
        <v>44927</v>
      </c>
      <c r="K903" s="5" t="s">
        <v>2643</v>
      </c>
      <c r="L903" s="52">
        <v>43412</v>
      </c>
      <c r="M903" s="53">
        <v>1188600001920</v>
      </c>
      <c r="N903" s="53">
        <v>8617035706</v>
      </c>
      <c r="O903" s="51"/>
      <c r="P903" s="5"/>
      <c r="Q903" s="5"/>
      <c r="R903" s="5"/>
      <c r="S903" s="51" t="s">
        <v>2673</v>
      </c>
      <c r="T903" s="5"/>
      <c r="U903" s="11">
        <f t="shared" si="13"/>
        <v>0</v>
      </c>
      <c r="V903" s="5"/>
      <c r="W903" s="5"/>
      <c r="X903" s="5"/>
      <c r="Y903" s="5"/>
      <c r="Z903" s="5"/>
      <c r="AA903" s="5"/>
      <c r="AB903" s="5"/>
      <c r="AC903" s="5"/>
      <c r="AD903" s="56"/>
      <c r="AE903" s="56"/>
      <c r="AF903" s="56"/>
    </row>
    <row r="904" spans="1:32" ht="56.25" x14ac:dyDescent="0.25">
      <c r="A904" s="21">
        <v>897</v>
      </c>
      <c r="B904" s="5"/>
      <c r="C904" s="46"/>
      <c r="D904" s="5"/>
      <c r="E904" s="46"/>
      <c r="F904" s="5"/>
      <c r="G904" s="46"/>
      <c r="H904" s="5" t="s">
        <v>3019</v>
      </c>
      <c r="I904" s="72">
        <v>44013</v>
      </c>
      <c r="J904" s="8">
        <v>44927</v>
      </c>
      <c r="K904" s="5" t="s">
        <v>2644</v>
      </c>
      <c r="L904" s="52">
        <v>43651</v>
      </c>
      <c r="M904" s="53">
        <v>1198600000939</v>
      </c>
      <c r="N904" s="53">
        <v>8617037453</v>
      </c>
      <c r="O904" s="51"/>
      <c r="P904" s="5"/>
      <c r="Q904" s="5"/>
      <c r="R904" s="5"/>
      <c r="S904" s="51" t="s">
        <v>2674</v>
      </c>
      <c r="T904" s="5"/>
      <c r="U904" s="11">
        <f t="shared" si="13"/>
        <v>0</v>
      </c>
      <c r="V904" s="5"/>
      <c r="W904" s="5"/>
      <c r="X904" s="5"/>
      <c r="Y904" s="5"/>
      <c r="Z904" s="5"/>
      <c r="AA904" s="5"/>
      <c r="AB904" s="5"/>
      <c r="AC904" s="5"/>
      <c r="AD904" s="56"/>
      <c r="AE904" s="56"/>
      <c r="AF904" s="56"/>
    </row>
    <row r="905" spans="1:32" ht="112.5" x14ac:dyDescent="0.25">
      <c r="A905" s="21">
        <v>898</v>
      </c>
      <c r="B905" s="5"/>
      <c r="C905" s="46"/>
      <c r="D905" s="5"/>
      <c r="E905" s="46"/>
      <c r="F905" s="5"/>
      <c r="G905" s="46"/>
      <c r="H905" s="5" t="s">
        <v>3019</v>
      </c>
      <c r="I905" s="72">
        <v>44013</v>
      </c>
      <c r="J905" s="8">
        <v>44927</v>
      </c>
      <c r="K905" s="5" t="s">
        <v>2645</v>
      </c>
      <c r="L905" s="52">
        <v>37624</v>
      </c>
      <c r="M905" s="74" t="s">
        <v>3417</v>
      </c>
      <c r="N905" s="74">
        <v>8617013445</v>
      </c>
      <c r="O905" s="51"/>
      <c r="P905" s="5"/>
      <c r="Q905" s="5"/>
      <c r="R905" s="5"/>
      <c r="S905" s="51" t="s">
        <v>2675</v>
      </c>
      <c r="T905" s="5"/>
      <c r="U905" s="11">
        <f t="shared" ref="U905:U968" si="14">V905+W905+X905+Y905+Z905</f>
        <v>0</v>
      </c>
      <c r="V905" s="5"/>
      <c r="W905" s="5"/>
      <c r="X905" s="5"/>
      <c r="Y905" s="5"/>
      <c r="Z905" s="5"/>
      <c r="AA905" s="5"/>
      <c r="AB905" s="5"/>
      <c r="AC905" s="5"/>
      <c r="AD905" s="56"/>
      <c r="AE905" s="56"/>
      <c r="AF905" s="56"/>
    </row>
    <row r="906" spans="1:32" ht="75" x14ac:dyDescent="0.25">
      <c r="A906" s="21">
        <v>899</v>
      </c>
      <c r="B906" s="5" t="s">
        <v>3013</v>
      </c>
      <c r="C906" s="45">
        <v>44999</v>
      </c>
      <c r="D906" s="5"/>
      <c r="E906" s="46"/>
      <c r="F906" s="5"/>
      <c r="G906" s="46"/>
      <c r="H906" s="5" t="s">
        <v>3019</v>
      </c>
      <c r="I906" s="72">
        <v>44013</v>
      </c>
      <c r="J906" s="8">
        <v>44927</v>
      </c>
      <c r="K906" s="5" t="s">
        <v>2646</v>
      </c>
      <c r="L906" s="52">
        <v>40441</v>
      </c>
      <c r="M906" s="74" t="s">
        <v>3418</v>
      </c>
      <c r="N906" s="74">
        <v>8602173083</v>
      </c>
      <c r="O906" s="51"/>
      <c r="P906" s="5"/>
      <c r="Q906" s="5"/>
      <c r="R906" s="5"/>
      <c r="S906" s="51" t="s">
        <v>764</v>
      </c>
      <c r="T906" s="5"/>
      <c r="U906" s="11">
        <f t="shared" si="14"/>
        <v>0</v>
      </c>
      <c r="V906" s="5"/>
      <c r="W906" s="5"/>
      <c r="X906" s="5"/>
      <c r="Y906" s="5"/>
      <c r="Z906" s="5"/>
      <c r="AA906" s="5"/>
      <c r="AB906" s="5"/>
      <c r="AC906" s="5"/>
      <c r="AD906" s="56"/>
      <c r="AE906" s="56"/>
      <c r="AF906" s="56"/>
    </row>
    <row r="907" spans="1:32" ht="112.5" x14ac:dyDescent="0.25">
      <c r="A907" s="21">
        <v>900</v>
      </c>
      <c r="B907" s="5"/>
      <c r="C907" s="46"/>
      <c r="D907" s="5"/>
      <c r="E907" s="46"/>
      <c r="F907" s="5"/>
      <c r="G907" s="46"/>
      <c r="H907" s="5" t="s">
        <v>3019</v>
      </c>
      <c r="I907" s="72">
        <v>44013</v>
      </c>
      <c r="J907" s="8">
        <v>44927</v>
      </c>
      <c r="K907" s="5" t="s">
        <v>2647</v>
      </c>
      <c r="L907" s="52">
        <v>43839</v>
      </c>
      <c r="M907" s="74" t="s">
        <v>3419</v>
      </c>
      <c r="N907" s="74">
        <v>8617037830</v>
      </c>
      <c r="O907" s="51"/>
      <c r="P907" s="5"/>
      <c r="Q907" s="5"/>
      <c r="R907" s="5"/>
      <c r="S907" s="51" t="s">
        <v>2676</v>
      </c>
      <c r="T907" s="5"/>
      <c r="U907" s="11">
        <f t="shared" si="14"/>
        <v>0</v>
      </c>
      <c r="V907" s="5"/>
      <c r="W907" s="5"/>
      <c r="X907" s="5"/>
      <c r="Y907" s="5"/>
      <c r="Z907" s="5"/>
      <c r="AA907" s="5"/>
      <c r="AB907" s="5"/>
      <c r="AC907" s="5"/>
      <c r="AD907" s="56"/>
      <c r="AE907" s="56"/>
      <c r="AF907" s="56"/>
    </row>
    <row r="908" spans="1:32" ht="56.25" x14ac:dyDescent="0.25">
      <c r="A908" s="21">
        <v>901</v>
      </c>
      <c r="B908" s="5"/>
      <c r="C908" s="46"/>
      <c r="D908" s="5"/>
      <c r="E908" s="46"/>
      <c r="F908" s="5"/>
      <c r="G908" s="46"/>
      <c r="H908" s="5" t="s">
        <v>3019</v>
      </c>
      <c r="I908" s="72">
        <v>44055</v>
      </c>
      <c r="J908" s="8">
        <v>44927</v>
      </c>
      <c r="K908" s="5" t="s">
        <v>2648</v>
      </c>
      <c r="L908" s="52">
        <v>43769</v>
      </c>
      <c r="M908" s="53">
        <v>1198600001467</v>
      </c>
      <c r="N908" s="53">
        <v>8617037661</v>
      </c>
      <c r="O908" s="51"/>
      <c r="P908" s="5"/>
      <c r="Q908" s="5"/>
      <c r="R908" s="60"/>
      <c r="S908" s="51" t="s">
        <v>2677</v>
      </c>
      <c r="T908" s="5"/>
      <c r="U908" s="11">
        <f t="shared" si="14"/>
        <v>0</v>
      </c>
      <c r="V908" s="5"/>
      <c r="W908" s="5"/>
      <c r="X908" s="5"/>
      <c r="Y908" s="5"/>
      <c r="Z908" s="5"/>
      <c r="AA908" s="5"/>
      <c r="AB908" s="5"/>
      <c r="AC908" s="5"/>
      <c r="AD908" s="56"/>
      <c r="AE908" s="56"/>
      <c r="AF908" s="56"/>
    </row>
    <row r="909" spans="1:32" ht="93.75" x14ac:dyDescent="0.25">
      <c r="A909" s="21">
        <v>902</v>
      </c>
      <c r="B909" s="5"/>
      <c r="C909" s="46"/>
      <c r="D909" s="5"/>
      <c r="E909" s="46"/>
      <c r="F909" s="5"/>
      <c r="G909" s="46"/>
      <c r="H909" s="5" t="s">
        <v>3019</v>
      </c>
      <c r="I909" s="73">
        <v>44197</v>
      </c>
      <c r="J909" s="8">
        <v>44927</v>
      </c>
      <c r="K909" s="7" t="s">
        <v>2649</v>
      </c>
      <c r="L909" s="52">
        <v>43980</v>
      </c>
      <c r="M909" s="53" t="s">
        <v>3421</v>
      </c>
      <c r="N909" s="53">
        <v>8617038070</v>
      </c>
      <c r="O909" s="51"/>
      <c r="P909" s="5"/>
      <c r="Q909" s="5"/>
      <c r="R909" s="60"/>
      <c r="S909" s="51" t="s">
        <v>2678</v>
      </c>
      <c r="T909" s="5"/>
      <c r="U909" s="11">
        <f t="shared" si="14"/>
        <v>0</v>
      </c>
      <c r="V909" s="5"/>
      <c r="W909" s="5"/>
      <c r="X909" s="5"/>
      <c r="Y909" s="5"/>
      <c r="Z909" s="5"/>
      <c r="AA909" s="5"/>
      <c r="AB909" s="5"/>
      <c r="AC909" s="5"/>
      <c r="AD909" s="56"/>
      <c r="AE909" s="56"/>
      <c r="AF909" s="56"/>
    </row>
    <row r="910" spans="1:32" ht="37.5" x14ac:dyDescent="0.25">
      <c r="A910" s="21">
        <v>903</v>
      </c>
      <c r="B910" s="5"/>
      <c r="C910" s="46"/>
      <c r="D910" s="5"/>
      <c r="E910" s="46"/>
      <c r="F910" s="5"/>
      <c r="G910" s="46"/>
      <c r="H910" s="5" t="s">
        <v>3019</v>
      </c>
      <c r="I910" s="72" t="s">
        <v>3249</v>
      </c>
      <c r="J910" s="8">
        <v>44927</v>
      </c>
      <c r="K910" s="7" t="s">
        <v>3416</v>
      </c>
      <c r="L910" s="52">
        <v>42122</v>
      </c>
      <c r="M910" s="53" t="s">
        <v>3420</v>
      </c>
      <c r="N910" s="53">
        <v>861710515824</v>
      </c>
      <c r="O910" s="35"/>
      <c r="P910" s="5"/>
      <c r="Q910" s="5"/>
      <c r="R910" s="60"/>
      <c r="S910" s="51" t="s">
        <v>2679</v>
      </c>
      <c r="T910" s="5"/>
      <c r="U910" s="11">
        <f t="shared" si="14"/>
        <v>0</v>
      </c>
      <c r="V910" s="5"/>
      <c r="W910" s="5"/>
      <c r="X910" s="5"/>
      <c r="Y910" s="5"/>
      <c r="Z910" s="5"/>
      <c r="AA910" s="5"/>
      <c r="AB910" s="5"/>
      <c r="AC910" s="5"/>
      <c r="AD910" s="56"/>
      <c r="AE910" s="56"/>
      <c r="AF910" s="56"/>
    </row>
    <row r="911" spans="1:32" ht="93.75" x14ac:dyDescent="0.25">
      <c r="A911" s="21">
        <v>904</v>
      </c>
      <c r="B911" s="5"/>
      <c r="C911" s="46"/>
      <c r="D911" s="5"/>
      <c r="E911" s="46"/>
      <c r="F911" s="5"/>
      <c r="G911" s="46"/>
      <c r="H911" s="5" t="s">
        <v>3019</v>
      </c>
      <c r="I911" s="72" t="s">
        <v>3246</v>
      </c>
      <c r="J911" s="8">
        <v>44927</v>
      </c>
      <c r="K911" s="7" t="s">
        <v>2682</v>
      </c>
      <c r="L911" s="52">
        <v>44420</v>
      </c>
      <c r="M911" s="53">
        <v>1218600007944</v>
      </c>
      <c r="N911" s="53">
        <v>8606017776</v>
      </c>
      <c r="O911" s="51"/>
      <c r="P911" s="5"/>
      <c r="Q911" s="5"/>
      <c r="R911" s="60"/>
      <c r="S911" s="51" t="s">
        <v>2705</v>
      </c>
      <c r="T911" s="5"/>
      <c r="U911" s="11">
        <f t="shared" si="14"/>
        <v>0</v>
      </c>
      <c r="V911" s="5"/>
      <c r="W911" s="5"/>
      <c r="X911" s="5"/>
      <c r="Y911" s="5"/>
      <c r="Z911" s="5"/>
      <c r="AA911" s="5"/>
      <c r="AB911" s="5"/>
      <c r="AC911" s="5"/>
      <c r="AD911" s="56"/>
      <c r="AE911" s="56"/>
      <c r="AF911" s="56"/>
    </row>
    <row r="912" spans="1:32" ht="56.25" x14ac:dyDescent="0.25">
      <c r="A912" s="21">
        <v>905</v>
      </c>
      <c r="B912" s="5"/>
      <c r="C912" s="46"/>
      <c r="D912" s="5"/>
      <c r="E912" s="46"/>
      <c r="F912" s="5"/>
      <c r="G912" s="46"/>
      <c r="H912" s="5" t="s">
        <v>3019</v>
      </c>
      <c r="I912" s="72">
        <v>43829</v>
      </c>
      <c r="J912" s="8">
        <v>44927</v>
      </c>
      <c r="K912" s="5" t="s">
        <v>2683</v>
      </c>
      <c r="L912" s="52">
        <v>37601</v>
      </c>
      <c r="M912" s="74" t="s">
        <v>3422</v>
      </c>
      <c r="N912" s="74">
        <v>8606008299</v>
      </c>
      <c r="O912" s="51"/>
      <c r="P912" s="5"/>
      <c r="Q912" s="5"/>
      <c r="R912" s="60"/>
      <c r="S912" s="51" t="s">
        <v>2706</v>
      </c>
      <c r="T912" s="5"/>
      <c r="U912" s="11">
        <f t="shared" si="14"/>
        <v>0</v>
      </c>
      <c r="V912" s="5"/>
      <c r="W912" s="5"/>
      <c r="X912" s="5"/>
      <c r="Y912" s="5"/>
      <c r="Z912" s="5"/>
      <c r="AA912" s="5"/>
      <c r="AB912" s="5"/>
      <c r="AC912" s="5"/>
      <c r="AD912" s="56"/>
      <c r="AE912" s="56"/>
      <c r="AF912" s="56"/>
    </row>
    <row r="913" spans="1:32" ht="56.25" x14ac:dyDescent="0.25">
      <c r="A913" s="21">
        <v>906</v>
      </c>
      <c r="B913" s="5"/>
      <c r="C913" s="46"/>
      <c r="D913" s="5"/>
      <c r="E913" s="46"/>
      <c r="F913" s="5"/>
      <c r="G913" s="46"/>
      <c r="H913" s="5" t="s">
        <v>3019</v>
      </c>
      <c r="I913" s="72">
        <v>43829</v>
      </c>
      <c r="J913" s="8">
        <v>44927</v>
      </c>
      <c r="K913" s="7" t="s">
        <v>2684</v>
      </c>
      <c r="L913" s="52">
        <v>39064</v>
      </c>
      <c r="M913" s="74" t="s">
        <v>3423</v>
      </c>
      <c r="N913" s="74">
        <v>8606011862</v>
      </c>
      <c r="O913" s="51"/>
      <c r="P913" s="5"/>
      <c r="Q913" s="5"/>
      <c r="R913" s="60"/>
      <c r="S913" s="51" t="s">
        <v>2707</v>
      </c>
      <c r="T913" s="5"/>
      <c r="U913" s="11">
        <f t="shared" si="14"/>
        <v>0</v>
      </c>
      <c r="V913" s="5"/>
      <c r="W913" s="5"/>
      <c r="X913" s="5"/>
      <c r="Y913" s="5"/>
      <c r="Z913" s="5"/>
      <c r="AA913" s="5"/>
      <c r="AB913" s="5"/>
      <c r="AC913" s="5"/>
      <c r="AD913" s="56"/>
      <c r="AE913" s="56"/>
      <c r="AF913" s="56"/>
    </row>
    <row r="914" spans="1:32" ht="56.25" x14ac:dyDescent="0.25">
      <c r="A914" s="21">
        <v>907</v>
      </c>
      <c r="B914" s="5"/>
      <c r="C914" s="46"/>
      <c r="D914" s="5"/>
      <c r="E914" s="46"/>
      <c r="F914" s="5"/>
      <c r="G914" s="46"/>
      <c r="H914" s="5" t="s">
        <v>3019</v>
      </c>
      <c r="I914" s="54" t="s">
        <v>3246</v>
      </c>
      <c r="J914" s="8">
        <v>44927</v>
      </c>
      <c r="K914" s="5" t="s">
        <v>2685</v>
      </c>
      <c r="L914" s="52">
        <v>44239</v>
      </c>
      <c r="M914" s="53">
        <v>1218600001498</v>
      </c>
      <c r="N914" s="53">
        <v>8606017712</v>
      </c>
      <c r="O914" s="51"/>
      <c r="P914" s="5"/>
      <c r="Q914" s="5"/>
      <c r="R914" s="60"/>
      <c r="S914" s="51" t="s">
        <v>2708</v>
      </c>
      <c r="T914" s="5"/>
      <c r="U914" s="11">
        <f t="shared" si="14"/>
        <v>0</v>
      </c>
      <c r="V914" s="5"/>
      <c r="W914" s="5"/>
      <c r="X914" s="5"/>
      <c r="Y914" s="5"/>
      <c r="Z914" s="5"/>
      <c r="AA914" s="5"/>
      <c r="AB914" s="5"/>
      <c r="AC914" s="5"/>
      <c r="AD914" s="56"/>
      <c r="AE914" s="56"/>
      <c r="AF914" s="56"/>
    </row>
    <row r="915" spans="1:32" ht="56.25" x14ac:dyDescent="0.25">
      <c r="A915" s="21">
        <v>908</v>
      </c>
      <c r="B915" s="5"/>
      <c r="C915" s="46"/>
      <c r="D915" s="5"/>
      <c r="E915" s="46"/>
      <c r="F915" s="5"/>
      <c r="G915" s="46"/>
      <c r="H915" s="5" t="s">
        <v>3019</v>
      </c>
      <c r="I915" s="72">
        <v>43829</v>
      </c>
      <c r="J915" s="8">
        <v>44927</v>
      </c>
      <c r="K915" s="5" t="s">
        <v>2686</v>
      </c>
      <c r="L915" s="52">
        <v>40578</v>
      </c>
      <c r="M915" s="74" t="s">
        <v>3424</v>
      </c>
      <c r="N915" s="74">
        <v>8606014535</v>
      </c>
      <c r="O915" s="51"/>
      <c r="P915" s="5"/>
      <c r="Q915" s="5"/>
      <c r="R915" s="60"/>
      <c r="S915" s="51" t="s">
        <v>2709</v>
      </c>
      <c r="T915" s="5"/>
      <c r="U915" s="11">
        <f t="shared" si="14"/>
        <v>0</v>
      </c>
      <c r="V915" s="5"/>
      <c r="W915" s="5"/>
      <c r="X915" s="5"/>
      <c r="Y915" s="5"/>
      <c r="Z915" s="5"/>
      <c r="AA915" s="5"/>
      <c r="AB915" s="5"/>
      <c r="AC915" s="5"/>
      <c r="AD915" s="56"/>
      <c r="AE915" s="56"/>
      <c r="AF915" s="56"/>
    </row>
    <row r="916" spans="1:32" ht="75" x14ac:dyDescent="0.25">
      <c r="A916" s="21">
        <v>909</v>
      </c>
      <c r="B916" s="5"/>
      <c r="C916" s="46"/>
      <c r="D916" s="5"/>
      <c r="E916" s="46"/>
      <c r="F916" s="5"/>
      <c r="G916" s="46"/>
      <c r="H916" s="5" t="s">
        <v>3019</v>
      </c>
      <c r="I916" s="72">
        <v>44091</v>
      </c>
      <c r="J916" s="8">
        <v>44927</v>
      </c>
      <c r="K916" s="5" t="s">
        <v>2687</v>
      </c>
      <c r="L916" s="52">
        <v>43236</v>
      </c>
      <c r="M916" s="74">
        <v>1188600000930</v>
      </c>
      <c r="N916" s="74">
        <v>8606017222</v>
      </c>
      <c r="O916" s="51"/>
      <c r="P916" s="5"/>
      <c r="Q916" s="5"/>
      <c r="R916" s="60"/>
      <c r="S916" s="51" t="s">
        <v>2710</v>
      </c>
      <c r="T916" s="5"/>
      <c r="U916" s="11">
        <f t="shared" si="14"/>
        <v>0</v>
      </c>
      <c r="V916" s="5"/>
      <c r="W916" s="5"/>
      <c r="X916" s="5"/>
      <c r="Y916" s="5"/>
      <c r="Z916" s="5"/>
      <c r="AA916" s="5"/>
      <c r="AB916" s="5"/>
      <c r="AC916" s="5"/>
      <c r="AD916" s="56"/>
      <c r="AE916" s="56"/>
      <c r="AF916" s="56"/>
    </row>
    <row r="917" spans="1:32" ht="56.25" x14ac:dyDescent="0.25">
      <c r="A917" s="21">
        <v>910</v>
      </c>
      <c r="B917" s="5"/>
      <c r="C917" s="46"/>
      <c r="D917" s="5"/>
      <c r="E917" s="46"/>
      <c r="F917" s="5"/>
      <c r="G917" s="46"/>
      <c r="H917" s="5" t="s">
        <v>3019</v>
      </c>
      <c r="I917" s="72">
        <v>44055</v>
      </c>
      <c r="J917" s="8">
        <v>44927</v>
      </c>
      <c r="K917" s="35" t="s">
        <v>2689</v>
      </c>
      <c r="L917" s="52">
        <v>42976</v>
      </c>
      <c r="M917" s="53">
        <v>1178600001271</v>
      </c>
      <c r="N917" s="53">
        <v>8606017039</v>
      </c>
      <c r="O917" s="51"/>
      <c r="P917" s="5"/>
      <c r="Q917" s="5"/>
      <c r="R917" s="60"/>
      <c r="S917" s="51" t="s">
        <v>2712</v>
      </c>
      <c r="T917" s="5"/>
      <c r="U917" s="11">
        <f t="shared" si="14"/>
        <v>0</v>
      </c>
      <c r="V917" s="5"/>
      <c r="W917" s="5"/>
      <c r="X917" s="5"/>
      <c r="Y917" s="5"/>
      <c r="Z917" s="5"/>
      <c r="AA917" s="5"/>
      <c r="AB917" s="5"/>
      <c r="AC917" s="5"/>
      <c r="AD917" s="56"/>
      <c r="AE917" s="56"/>
      <c r="AF917" s="56"/>
    </row>
    <row r="918" spans="1:32" ht="56.25" x14ac:dyDescent="0.25">
      <c r="A918" s="21">
        <v>911</v>
      </c>
      <c r="B918" s="5"/>
      <c r="C918" s="46"/>
      <c r="D918" s="5"/>
      <c r="E918" s="46"/>
      <c r="F918" s="5"/>
      <c r="G918" s="46"/>
      <c r="H918" s="5" t="s">
        <v>3019</v>
      </c>
      <c r="I918" s="72">
        <v>44223</v>
      </c>
      <c r="J918" s="8">
        <v>44927</v>
      </c>
      <c r="K918" s="63" t="s">
        <v>2690</v>
      </c>
      <c r="L918" s="52">
        <v>43378</v>
      </c>
      <c r="M918" s="53">
        <v>1188600001765</v>
      </c>
      <c r="N918" s="53">
        <v>8606017293</v>
      </c>
      <c r="O918" s="51"/>
      <c r="P918" s="5"/>
      <c r="Q918" s="5"/>
      <c r="R918" s="60"/>
      <c r="S918" s="51" t="s">
        <v>2713</v>
      </c>
      <c r="T918" s="5"/>
      <c r="U918" s="11">
        <f t="shared" si="14"/>
        <v>0</v>
      </c>
      <c r="V918" s="5"/>
      <c r="W918" s="5"/>
      <c r="X918" s="5"/>
      <c r="Y918" s="5"/>
      <c r="Z918" s="5"/>
      <c r="AA918" s="5"/>
      <c r="AB918" s="5"/>
      <c r="AC918" s="5"/>
      <c r="AD918" s="56"/>
      <c r="AE918" s="56"/>
      <c r="AF918" s="56"/>
    </row>
    <row r="919" spans="1:32" ht="37.5" x14ac:dyDescent="0.25">
      <c r="A919" s="21">
        <v>912</v>
      </c>
      <c r="B919" s="5"/>
      <c r="C919" s="46"/>
      <c r="D919" s="5"/>
      <c r="E919" s="46"/>
      <c r="F919" s="5"/>
      <c r="G919" s="46"/>
      <c r="H919" s="5" t="s">
        <v>3019</v>
      </c>
      <c r="I919" s="72">
        <v>43829</v>
      </c>
      <c r="J919" s="8">
        <v>44927</v>
      </c>
      <c r="K919" s="35" t="s">
        <v>2691</v>
      </c>
      <c r="L919" s="52">
        <v>40143</v>
      </c>
      <c r="M919" s="74" t="s">
        <v>3425</v>
      </c>
      <c r="N919" s="74">
        <v>8606013651</v>
      </c>
      <c r="O919" s="51"/>
      <c r="P919" s="5"/>
      <c r="Q919" s="5"/>
      <c r="R919" s="60"/>
      <c r="S919" s="51" t="s">
        <v>2714</v>
      </c>
      <c r="T919" s="5"/>
      <c r="U919" s="11">
        <f t="shared" si="14"/>
        <v>0</v>
      </c>
      <c r="V919" s="5"/>
      <c r="W919" s="5"/>
      <c r="X919" s="5"/>
      <c r="Y919" s="5"/>
      <c r="Z919" s="5"/>
      <c r="AA919" s="5"/>
      <c r="AB919" s="5"/>
      <c r="AC919" s="5"/>
      <c r="AD919" s="56"/>
      <c r="AE919" s="56"/>
      <c r="AF919" s="56"/>
    </row>
    <row r="920" spans="1:32" ht="37.5" x14ac:dyDescent="0.25">
      <c r="A920" s="21">
        <v>913</v>
      </c>
      <c r="B920" s="5"/>
      <c r="C920" s="46"/>
      <c r="D920" s="5"/>
      <c r="E920" s="46"/>
      <c r="F920" s="5"/>
      <c r="G920" s="46"/>
      <c r="H920" s="5" t="s">
        <v>3019</v>
      </c>
      <c r="I920" s="72">
        <v>43829</v>
      </c>
      <c r="J920" s="8">
        <v>44927</v>
      </c>
      <c r="K920" s="35" t="s">
        <v>2692</v>
      </c>
      <c r="L920" s="52">
        <v>42668</v>
      </c>
      <c r="M920" s="74" t="s">
        <v>3426</v>
      </c>
      <c r="N920" s="74">
        <v>8606016892</v>
      </c>
      <c r="O920" s="51"/>
      <c r="P920" s="5"/>
      <c r="Q920" s="5"/>
      <c r="R920" s="60"/>
      <c r="S920" s="51" t="s">
        <v>2715</v>
      </c>
      <c r="T920" s="5"/>
      <c r="U920" s="11">
        <f t="shared" si="14"/>
        <v>0</v>
      </c>
      <c r="V920" s="5"/>
      <c r="W920" s="5"/>
      <c r="X920" s="5"/>
      <c r="Y920" s="5"/>
      <c r="Z920" s="5"/>
      <c r="AA920" s="5"/>
      <c r="AB920" s="5"/>
      <c r="AC920" s="5"/>
      <c r="AD920" s="56"/>
      <c r="AE920" s="56"/>
      <c r="AF920" s="56"/>
    </row>
    <row r="921" spans="1:32" ht="37.5" x14ac:dyDescent="0.25">
      <c r="A921" s="21">
        <v>914</v>
      </c>
      <c r="B921" s="5"/>
      <c r="C921" s="46"/>
      <c r="D921" s="5"/>
      <c r="E921" s="46"/>
      <c r="F921" s="5"/>
      <c r="G921" s="46"/>
      <c r="H921" s="5" t="s">
        <v>3019</v>
      </c>
      <c r="I921" s="72">
        <v>44742</v>
      </c>
      <c r="J921" s="8">
        <v>44927</v>
      </c>
      <c r="K921" s="35" t="s">
        <v>2693</v>
      </c>
      <c r="L921" s="52">
        <v>41340</v>
      </c>
      <c r="M921" s="53">
        <v>1138600000439</v>
      </c>
      <c r="N921" s="53">
        <v>8606999032</v>
      </c>
      <c r="O921" s="51"/>
      <c r="P921" s="5"/>
      <c r="Q921" s="5"/>
      <c r="R921" s="60"/>
      <c r="S921" s="51" t="s">
        <v>2716</v>
      </c>
      <c r="T921" s="5"/>
      <c r="U921" s="11">
        <f t="shared" si="14"/>
        <v>0</v>
      </c>
      <c r="V921" s="5"/>
      <c r="W921" s="5"/>
      <c r="X921" s="5"/>
      <c r="Y921" s="5"/>
      <c r="Z921" s="5"/>
      <c r="AA921" s="5"/>
      <c r="AB921" s="5"/>
      <c r="AC921" s="5"/>
      <c r="AD921" s="56"/>
      <c r="AE921" s="56"/>
      <c r="AF921" s="56"/>
    </row>
    <row r="922" spans="1:32" ht="75" x14ac:dyDescent="0.25">
      <c r="A922" s="21">
        <v>915</v>
      </c>
      <c r="B922" s="5"/>
      <c r="C922" s="46"/>
      <c r="D922" s="5"/>
      <c r="E922" s="46"/>
      <c r="F922" s="5"/>
      <c r="G922" s="46"/>
      <c r="H922" s="5" t="s">
        <v>3019</v>
      </c>
      <c r="I922" s="72">
        <v>44742</v>
      </c>
      <c r="J922" s="8">
        <v>44927</v>
      </c>
      <c r="K922" s="35" t="s">
        <v>2694</v>
      </c>
      <c r="L922" s="52">
        <v>43308</v>
      </c>
      <c r="M922" s="53">
        <v>1188600001380</v>
      </c>
      <c r="N922" s="53">
        <v>8606017247</v>
      </c>
      <c r="O922" s="51"/>
      <c r="P922" s="5"/>
      <c r="Q922" s="5"/>
      <c r="R922" s="60"/>
      <c r="S922" s="51" t="s">
        <v>2717</v>
      </c>
      <c r="T922" s="5"/>
      <c r="U922" s="11">
        <f t="shared" si="14"/>
        <v>0</v>
      </c>
      <c r="V922" s="5"/>
      <c r="W922" s="5"/>
      <c r="X922" s="5"/>
      <c r="Y922" s="5"/>
      <c r="Z922" s="5"/>
      <c r="AA922" s="5"/>
      <c r="AB922" s="5"/>
      <c r="AC922" s="5"/>
      <c r="AD922" s="56"/>
      <c r="AE922" s="56"/>
      <c r="AF922" s="56"/>
    </row>
    <row r="923" spans="1:32" ht="131.25" x14ac:dyDescent="0.25">
      <c r="A923" s="21">
        <v>916</v>
      </c>
      <c r="B923" s="5"/>
      <c r="C923" s="46"/>
      <c r="D923" s="5"/>
      <c r="E923" s="46"/>
      <c r="F923" s="5"/>
      <c r="G923" s="46"/>
      <c r="H923" s="5" t="s">
        <v>3019</v>
      </c>
      <c r="I923" s="72">
        <v>36978</v>
      </c>
      <c r="J923" s="8">
        <v>44927</v>
      </c>
      <c r="K923" s="35" t="s">
        <v>2695</v>
      </c>
      <c r="L923" s="52">
        <v>37581</v>
      </c>
      <c r="M923" s="53">
        <v>1028600003013</v>
      </c>
      <c r="N923" s="53">
        <v>8606007545</v>
      </c>
      <c r="O923" s="51"/>
      <c r="P923" s="5"/>
      <c r="Q923" s="5"/>
      <c r="R923" s="60"/>
      <c r="S923" s="51" t="s">
        <v>2718</v>
      </c>
      <c r="T923" s="5"/>
      <c r="U923" s="11">
        <f t="shared" si="14"/>
        <v>0</v>
      </c>
      <c r="V923" s="5"/>
      <c r="W923" s="5"/>
      <c r="X923" s="5"/>
      <c r="Y923" s="5"/>
      <c r="Z923" s="5"/>
      <c r="AA923" s="5"/>
      <c r="AB923" s="5"/>
      <c r="AC923" s="5"/>
      <c r="AD923" s="56"/>
      <c r="AE923" s="56"/>
      <c r="AF923" s="56"/>
    </row>
    <row r="924" spans="1:32" ht="75" x14ac:dyDescent="0.25">
      <c r="A924" s="21">
        <v>917</v>
      </c>
      <c r="B924" s="5"/>
      <c r="C924" s="46"/>
      <c r="D924" s="5"/>
      <c r="E924" s="46"/>
      <c r="F924" s="5"/>
      <c r="G924" s="46"/>
      <c r="H924" s="5" t="s">
        <v>3019</v>
      </c>
      <c r="I924" s="72">
        <v>43829</v>
      </c>
      <c r="J924" s="8">
        <v>44927</v>
      </c>
      <c r="K924" s="35" t="s">
        <v>2696</v>
      </c>
      <c r="L924" s="52">
        <v>39657</v>
      </c>
      <c r="M924" s="74" t="s">
        <v>3427</v>
      </c>
      <c r="N924" s="74">
        <v>8606012961</v>
      </c>
      <c r="O924" s="51"/>
      <c r="P924" s="5"/>
      <c r="Q924" s="5"/>
      <c r="R924" s="60"/>
      <c r="S924" s="51" t="s">
        <v>2719</v>
      </c>
      <c r="T924" s="5"/>
      <c r="U924" s="11">
        <f t="shared" si="14"/>
        <v>0</v>
      </c>
      <c r="V924" s="5"/>
      <c r="W924" s="5"/>
      <c r="X924" s="5"/>
      <c r="Y924" s="5"/>
      <c r="Z924" s="5"/>
      <c r="AA924" s="5"/>
      <c r="AB924" s="5"/>
      <c r="AC924" s="5"/>
      <c r="AD924" s="56"/>
      <c r="AE924" s="56"/>
      <c r="AF924" s="56"/>
    </row>
    <row r="925" spans="1:32" ht="56.25" x14ac:dyDescent="0.25">
      <c r="A925" s="21">
        <v>918</v>
      </c>
      <c r="B925" s="5"/>
      <c r="C925" s="46"/>
      <c r="D925" s="5"/>
      <c r="E925" s="46"/>
      <c r="F925" s="5"/>
      <c r="G925" s="46"/>
      <c r="H925" s="5" t="s">
        <v>3019</v>
      </c>
      <c r="I925" s="72">
        <v>44223</v>
      </c>
      <c r="J925" s="8">
        <v>44927</v>
      </c>
      <c r="K925" s="35" t="s">
        <v>2697</v>
      </c>
      <c r="L925" s="52">
        <v>41170</v>
      </c>
      <c r="M925" s="53">
        <v>1128624002077</v>
      </c>
      <c r="N925" s="53">
        <v>8606999681</v>
      </c>
      <c r="O925" s="51"/>
      <c r="P925" s="5"/>
      <c r="Q925" s="5"/>
      <c r="R925" s="60"/>
      <c r="S925" s="51" t="s">
        <v>2720</v>
      </c>
      <c r="T925" s="5"/>
      <c r="U925" s="11">
        <f t="shared" si="14"/>
        <v>0</v>
      </c>
      <c r="V925" s="5"/>
      <c r="W925" s="5"/>
      <c r="X925" s="5"/>
      <c r="Y925" s="5"/>
      <c r="Z925" s="5"/>
      <c r="AA925" s="5"/>
      <c r="AB925" s="5"/>
      <c r="AC925" s="5"/>
      <c r="AD925" s="56"/>
      <c r="AE925" s="56"/>
      <c r="AF925" s="56"/>
    </row>
    <row r="926" spans="1:32" ht="56.25" x14ac:dyDescent="0.25">
      <c r="A926" s="21">
        <v>919</v>
      </c>
      <c r="B926" s="5"/>
      <c r="C926" s="46"/>
      <c r="D926" s="5"/>
      <c r="E926" s="46"/>
      <c r="F926" s="5"/>
      <c r="G926" s="46"/>
      <c r="H926" s="5" t="s">
        <v>3019</v>
      </c>
      <c r="I926" s="72" t="s">
        <v>3249</v>
      </c>
      <c r="J926" s="8">
        <v>44927</v>
      </c>
      <c r="K926" s="35" t="s">
        <v>2698</v>
      </c>
      <c r="L926" s="52">
        <v>41443</v>
      </c>
      <c r="M926" s="53">
        <v>1138600001066</v>
      </c>
      <c r="N926" s="53">
        <v>8606999071</v>
      </c>
      <c r="O926" s="51"/>
      <c r="P926" s="5"/>
      <c r="Q926" s="5"/>
      <c r="R926" s="60"/>
      <c r="S926" s="51" t="s">
        <v>2721</v>
      </c>
      <c r="T926" s="5"/>
      <c r="U926" s="11">
        <f t="shared" si="14"/>
        <v>0</v>
      </c>
      <c r="V926" s="5"/>
      <c r="W926" s="5"/>
      <c r="X926" s="5"/>
      <c r="Y926" s="5"/>
      <c r="Z926" s="5"/>
      <c r="AA926" s="5"/>
      <c r="AB926" s="5"/>
      <c r="AC926" s="5"/>
      <c r="AD926" s="56"/>
      <c r="AE926" s="56"/>
      <c r="AF926" s="56"/>
    </row>
    <row r="927" spans="1:32" ht="93.75" x14ac:dyDescent="0.25">
      <c r="A927" s="21">
        <v>920</v>
      </c>
      <c r="B927" s="5"/>
      <c r="C927" s="46"/>
      <c r="D927" s="5"/>
      <c r="E927" s="46"/>
      <c r="F927" s="5"/>
      <c r="G927" s="46"/>
      <c r="H927" s="5" t="s">
        <v>3019</v>
      </c>
      <c r="I927" s="72">
        <v>44196</v>
      </c>
      <c r="J927" s="8">
        <v>44927</v>
      </c>
      <c r="K927" s="35" t="s">
        <v>2699</v>
      </c>
      <c r="L927" s="52">
        <v>37654</v>
      </c>
      <c r="M927" s="53">
        <v>1038605502924</v>
      </c>
      <c r="N927" s="53">
        <v>8606008362</v>
      </c>
      <c r="O927" s="51"/>
      <c r="P927" s="5"/>
      <c r="Q927" s="5"/>
      <c r="R927" s="60"/>
      <c r="S927" s="51" t="s">
        <v>2722</v>
      </c>
      <c r="T927" s="5"/>
      <c r="U927" s="11">
        <f t="shared" si="14"/>
        <v>0</v>
      </c>
      <c r="V927" s="5"/>
      <c r="W927" s="5"/>
      <c r="X927" s="5"/>
      <c r="Y927" s="5"/>
      <c r="Z927" s="5"/>
      <c r="AA927" s="5"/>
      <c r="AB927" s="5"/>
      <c r="AC927" s="5"/>
      <c r="AD927" s="56"/>
      <c r="AE927" s="56"/>
      <c r="AF927" s="56"/>
    </row>
    <row r="928" spans="1:32" ht="37.5" x14ac:dyDescent="0.25">
      <c r="A928" s="21">
        <v>921</v>
      </c>
      <c r="B928" s="5"/>
      <c r="C928" s="46"/>
      <c r="D928" s="5"/>
      <c r="E928" s="46"/>
      <c r="F928" s="5"/>
      <c r="G928" s="46"/>
      <c r="H928" s="5" t="s">
        <v>3019</v>
      </c>
      <c r="I928" s="72">
        <v>44223</v>
      </c>
      <c r="J928" s="8">
        <v>44927</v>
      </c>
      <c r="K928" s="5" t="s">
        <v>3428</v>
      </c>
      <c r="L928" s="52">
        <v>43840</v>
      </c>
      <c r="M928" s="53">
        <v>320861700000303</v>
      </c>
      <c r="N928" s="53">
        <v>860602263649</v>
      </c>
      <c r="O928" s="51"/>
      <c r="P928" s="5"/>
      <c r="Q928" s="5"/>
      <c r="R928" s="60"/>
      <c r="S928" s="51" t="s">
        <v>2700</v>
      </c>
      <c r="T928" s="5"/>
      <c r="U928" s="11">
        <f t="shared" si="14"/>
        <v>0</v>
      </c>
      <c r="V928" s="5"/>
      <c r="W928" s="5"/>
      <c r="X928" s="5"/>
      <c r="Y928" s="5"/>
      <c r="Z928" s="5"/>
      <c r="AA928" s="5"/>
      <c r="AB928" s="5"/>
      <c r="AC928" s="5"/>
      <c r="AD928" s="56"/>
      <c r="AE928" s="56"/>
      <c r="AF928" s="56"/>
    </row>
    <row r="929" spans="1:32" ht="37.5" x14ac:dyDescent="0.25">
      <c r="A929" s="21">
        <v>922</v>
      </c>
      <c r="B929" s="5"/>
      <c r="C929" s="46"/>
      <c r="D929" s="5"/>
      <c r="E929" s="46"/>
      <c r="F929" s="5"/>
      <c r="G929" s="46"/>
      <c r="H929" s="5" t="s">
        <v>3019</v>
      </c>
      <c r="I929" s="72">
        <v>44055</v>
      </c>
      <c r="J929" s="8">
        <v>44927</v>
      </c>
      <c r="K929" s="5" t="s">
        <v>3429</v>
      </c>
      <c r="L929" s="52">
        <v>42623</v>
      </c>
      <c r="M929" s="53">
        <v>316861700109392</v>
      </c>
      <c r="N929" s="53">
        <v>860604569858</v>
      </c>
      <c r="O929" s="51"/>
      <c r="P929" s="5"/>
      <c r="Q929" s="5"/>
      <c r="R929" s="60"/>
      <c r="S929" s="51" t="s">
        <v>2701</v>
      </c>
      <c r="T929" s="5"/>
      <c r="U929" s="11">
        <f t="shared" si="14"/>
        <v>0</v>
      </c>
      <c r="V929" s="5"/>
      <c r="W929" s="5"/>
      <c r="X929" s="5"/>
      <c r="Y929" s="5"/>
      <c r="Z929" s="5"/>
      <c r="AA929" s="5"/>
      <c r="AB929" s="5"/>
      <c r="AC929" s="5"/>
      <c r="AD929" s="56"/>
      <c r="AE929" s="56"/>
      <c r="AF929" s="56"/>
    </row>
    <row r="930" spans="1:32" ht="37.5" x14ac:dyDescent="0.25">
      <c r="A930" s="21">
        <v>923</v>
      </c>
      <c r="B930" s="5"/>
      <c r="C930" s="46"/>
      <c r="D930" s="5"/>
      <c r="E930" s="46"/>
      <c r="F930" s="5"/>
      <c r="G930" s="46"/>
      <c r="H930" s="5" t="s">
        <v>3019</v>
      </c>
      <c r="I930" s="72">
        <v>44055</v>
      </c>
      <c r="J930" s="8">
        <v>44927</v>
      </c>
      <c r="K930" s="5" t="s">
        <v>3430</v>
      </c>
      <c r="L930" s="52">
        <v>42583</v>
      </c>
      <c r="M930" s="53">
        <v>315861700034369</v>
      </c>
      <c r="N930" s="53">
        <v>860604405514</v>
      </c>
      <c r="O930" s="51"/>
      <c r="P930" s="5"/>
      <c r="Q930" s="5"/>
      <c r="R930" s="60"/>
      <c r="S930" s="51" t="s">
        <v>2702</v>
      </c>
      <c r="T930" s="5"/>
      <c r="U930" s="11">
        <f t="shared" si="14"/>
        <v>0</v>
      </c>
      <c r="V930" s="5"/>
      <c r="W930" s="5"/>
      <c r="X930" s="5"/>
      <c r="Y930" s="5"/>
      <c r="Z930" s="5"/>
      <c r="AA930" s="5"/>
      <c r="AB930" s="5"/>
      <c r="AC930" s="5"/>
      <c r="AD930" s="56"/>
      <c r="AE930" s="56"/>
      <c r="AF930" s="56"/>
    </row>
    <row r="931" spans="1:32" ht="37.5" x14ac:dyDescent="0.25">
      <c r="A931" s="21">
        <v>924</v>
      </c>
      <c r="B931" s="5"/>
      <c r="C931" s="46"/>
      <c r="D931" s="5"/>
      <c r="E931" s="46"/>
      <c r="F931" s="5"/>
      <c r="G931" s="46"/>
      <c r="H931" s="5" t="s">
        <v>3019</v>
      </c>
      <c r="I931" s="72">
        <v>44055</v>
      </c>
      <c r="J931" s="8">
        <v>44927</v>
      </c>
      <c r="K931" s="84" t="s">
        <v>3431</v>
      </c>
      <c r="L931" s="52">
        <v>43200</v>
      </c>
      <c r="M931" s="53">
        <v>318861700018453</v>
      </c>
      <c r="N931" s="53">
        <v>860603960459</v>
      </c>
      <c r="O931" s="51"/>
      <c r="P931" s="5"/>
      <c r="Q931" s="5"/>
      <c r="R931" s="60"/>
      <c r="S931" s="51" t="s">
        <v>2703</v>
      </c>
      <c r="T931" s="5"/>
      <c r="U931" s="11">
        <f t="shared" si="14"/>
        <v>0</v>
      </c>
      <c r="V931" s="5"/>
      <c r="W931" s="5"/>
      <c r="X931" s="5"/>
      <c r="Y931" s="5"/>
      <c r="Z931" s="5"/>
      <c r="AA931" s="5"/>
      <c r="AB931" s="5"/>
      <c r="AC931" s="5"/>
      <c r="AD931" s="56"/>
      <c r="AE931" s="56"/>
      <c r="AF931" s="56"/>
    </row>
    <row r="932" spans="1:32" ht="37.5" x14ac:dyDescent="0.25">
      <c r="A932" s="21">
        <v>925</v>
      </c>
      <c r="B932" s="5"/>
      <c r="C932" s="46"/>
      <c r="D932" s="5"/>
      <c r="E932" s="46"/>
      <c r="F932" s="5"/>
      <c r="G932" s="46"/>
      <c r="H932" s="5" t="s">
        <v>3019</v>
      </c>
      <c r="I932" s="72">
        <v>44196</v>
      </c>
      <c r="J932" s="8">
        <v>44927</v>
      </c>
      <c r="K932" s="5" t="s">
        <v>3432</v>
      </c>
      <c r="L932" s="52">
        <v>42187</v>
      </c>
      <c r="M932" s="53">
        <v>315861700009941</v>
      </c>
      <c r="N932" s="53">
        <v>860405946597</v>
      </c>
      <c r="O932" s="51"/>
      <c r="P932" s="5"/>
      <c r="Q932" s="5"/>
      <c r="R932" s="60"/>
      <c r="S932" s="51" t="s">
        <v>2704</v>
      </c>
      <c r="T932" s="5"/>
      <c r="U932" s="11">
        <f t="shared" si="14"/>
        <v>0</v>
      </c>
      <c r="V932" s="5"/>
      <c r="W932" s="5"/>
      <c r="X932" s="5"/>
      <c r="Y932" s="5"/>
      <c r="Z932" s="5"/>
      <c r="AA932" s="5"/>
      <c r="AB932" s="5"/>
      <c r="AC932" s="5"/>
      <c r="AD932" s="56"/>
      <c r="AE932" s="56"/>
      <c r="AF932" s="56"/>
    </row>
    <row r="933" spans="1:32" ht="75" x14ac:dyDescent="0.25">
      <c r="A933" s="21">
        <v>926</v>
      </c>
      <c r="B933" s="5"/>
      <c r="C933" s="46"/>
      <c r="D933" s="5"/>
      <c r="E933" s="46"/>
      <c r="F933" s="5"/>
      <c r="G933" s="46"/>
      <c r="H933" s="5" t="s">
        <v>3019</v>
      </c>
      <c r="I933" s="72">
        <v>43028</v>
      </c>
      <c r="J933" s="8">
        <v>44927</v>
      </c>
      <c r="K933" s="5" t="s">
        <v>2723</v>
      </c>
      <c r="L933" s="52">
        <v>37594</v>
      </c>
      <c r="M933" s="53">
        <v>1028600512918</v>
      </c>
      <c r="N933" s="53">
        <v>8601011467</v>
      </c>
      <c r="O933" s="51"/>
      <c r="P933" s="5"/>
      <c r="Q933" s="5"/>
      <c r="R933" s="5"/>
      <c r="S933" s="51" t="s">
        <v>2728</v>
      </c>
      <c r="T933" s="5"/>
      <c r="U933" s="11">
        <f t="shared" si="14"/>
        <v>0</v>
      </c>
      <c r="V933" s="5"/>
      <c r="W933" s="5"/>
      <c r="X933" s="5"/>
      <c r="Y933" s="5"/>
      <c r="Z933" s="5"/>
      <c r="AA933" s="5"/>
      <c r="AB933" s="5"/>
      <c r="AC933" s="5"/>
      <c r="AD933" s="56"/>
      <c r="AE933" s="56"/>
      <c r="AF933" s="56"/>
    </row>
    <row r="934" spans="1:32" ht="93.75" x14ac:dyDescent="0.25">
      <c r="A934" s="21">
        <v>927</v>
      </c>
      <c r="B934" s="5"/>
      <c r="C934" s="46"/>
      <c r="D934" s="5"/>
      <c r="E934" s="46"/>
      <c r="F934" s="5"/>
      <c r="G934" s="46"/>
      <c r="H934" s="5" t="s">
        <v>3019</v>
      </c>
      <c r="I934" s="72">
        <v>43028</v>
      </c>
      <c r="J934" s="8">
        <v>44927</v>
      </c>
      <c r="K934" s="5" t="s">
        <v>2724</v>
      </c>
      <c r="L934" s="52">
        <v>38416</v>
      </c>
      <c r="M934" s="53">
        <v>1058600003373</v>
      </c>
      <c r="N934" s="53">
        <v>8601024730</v>
      </c>
      <c r="O934" s="51"/>
      <c r="P934" s="5"/>
      <c r="Q934" s="5"/>
      <c r="R934" s="5"/>
      <c r="S934" s="51" t="s">
        <v>2729</v>
      </c>
      <c r="T934" s="5"/>
      <c r="U934" s="11">
        <f t="shared" si="14"/>
        <v>0</v>
      </c>
      <c r="V934" s="5"/>
      <c r="W934" s="5"/>
      <c r="X934" s="5"/>
      <c r="Y934" s="5"/>
      <c r="Z934" s="5"/>
      <c r="AA934" s="5"/>
      <c r="AB934" s="5"/>
      <c r="AC934" s="5"/>
      <c r="AD934" s="56"/>
      <c r="AE934" s="56"/>
      <c r="AF934" s="56"/>
    </row>
    <row r="935" spans="1:32" ht="75" x14ac:dyDescent="0.25">
      <c r="A935" s="21">
        <v>928</v>
      </c>
      <c r="B935" s="5"/>
      <c r="C935" s="46"/>
      <c r="D935" s="5"/>
      <c r="E935" s="46"/>
      <c r="F935" s="5"/>
      <c r="G935" s="46"/>
      <c r="H935" s="5" t="s">
        <v>3019</v>
      </c>
      <c r="I935" s="72">
        <v>43028</v>
      </c>
      <c r="J935" s="8">
        <v>44927</v>
      </c>
      <c r="K935" s="5" t="s">
        <v>2725</v>
      </c>
      <c r="L935" s="52">
        <v>37847</v>
      </c>
      <c r="M935" s="53">
        <v>1038600004937</v>
      </c>
      <c r="N935" s="53">
        <v>8601021112</v>
      </c>
      <c r="O935" s="51"/>
      <c r="P935" s="5"/>
      <c r="Q935" s="5"/>
      <c r="R935" s="5"/>
      <c r="S935" s="51" t="s">
        <v>2730</v>
      </c>
      <c r="T935" s="5"/>
      <c r="U935" s="11">
        <f t="shared" si="14"/>
        <v>0</v>
      </c>
      <c r="V935" s="5"/>
      <c r="W935" s="5"/>
      <c r="X935" s="5"/>
      <c r="Y935" s="5"/>
      <c r="Z935" s="5"/>
      <c r="AA935" s="5"/>
      <c r="AB935" s="5"/>
      <c r="AC935" s="5"/>
      <c r="AD935" s="56"/>
      <c r="AE935" s="56"/>
      <c r="AF935" s="56"/>
    </row>
    <row r="936" spans="1:32" ht="93.75" x14ac:dyDescent="0.25">
      <c r="A936" s="21">
        <v>929</v>
      </c>
      <c r="B936" s="5"/>
      <c r="C936" s="46"/>
      <c r="D936" s="5"/>
      <c r="E936" s="46"/>
      <c r="F936" s="5"/>
      <c r="G936" s="46"/>
      <c r="H936" s="5" t="s">
        <v>3019</v>
      </c>
      <c r="I936" s="72">
        <v>43028</v>
      </c>
      <c r="J936" s="8">
        <v>44927</v>
      </c>
      <c r="K936" s="5" t="s">
        <v>2726</v>
      </c>
      <c r="L936" s="51" t="s">
        <v>2731</v>
      </c>
      <c r="M936" s="53" t="s">
        <v>3433</v>
      </c>
      <c r="N936" s="53">
        <v>8601029947</v>
      </c>
      <c r="O936" s="51"/>
      <c r="P936" s="5"/>
      <c r="Q936" s="5"/>
      <c r="R936" s="5"/>
      <c r="S936" s="51" t="s">
        <v>2732</v>
      </c>
      <c r="T936" s="5"/>
      <c r="U936" s="11">
        <f t="shared" si="14"/>
        <v>0</v>
      </c>
      <c r="V936" s="5"/>
      <c r="W936" s="5"/>
      <c r="X936" s="5"/>
      <c r="Y936" s="5"/>
      <c r="Z936" s="5"/>
      <c r="AA936" s="5"/>
      <c r="AB936" s="5"/>
      <c r="AC936" s="5"/>
      <c r="AD936" s="56"/>
      <c r="AE936" s="56"/>
      <c r="AF936" s="56"/>
    </row>
    <row r="937" spans="1:32" ht="131.25" x14ac:dyDescent="0.25">
      <c r="A937" s="21">
        <v>930</v>
      </c>
      <c r="B937" s="5"/>
      <c r="C937" s="46"/>
      <c r="D937" s="5"/>
      <c r="E937" s="46"/>
      <c r="F937" s="5"/>
      <c r="G937" s="46"/>
      <c r="H937" s="5" t="s">
        <v>3019</v>
      </c>
      <c r="I937" s="72">
        <v>43028</v>
      </c>
      <c r="J937" s="8">
        <v>44927</v>
      </c>
      <c r="K937" s="5" t="s">
        <v>2727</v>
      </c>
      <c r="L937" s="18" t="s">
        <v>2733</v>
      </c>
      <c r="M937" s="53" t="s">
        <v>3434</v>
      </c>
      <c r="N937" s="53">
        <v>8601037169</v>
      </c>
      <c r="O937" s="18"/>
      <c r="P937" s="5"/>
      <c r="Q937" s="5"/>
      <c r="R937" s="5"/>
      <c r="S937" s="18" t="s">
        <v>2734</v>
      </c>
      <c r="T937" s="5"/>
      <c r="U937" s="11">
        <f t="shared" si="14"/>
        <v>0</v>
      </c>
      <c r="V937" s="5"/>
      <c r="W937" s="5"/>
      <c r="X937" s="5"/>
      <c r="Y937" s="5"/>
      <c r="Z937" s="5"/>
      <c r="AA937" s="5"/>
      <c r="AB937" s="5"/>
      <c r="AC937" s="5"/>
      <c r="AD937" s="56"/>
      <c r="AE937" s="56"/>
      <c r="AF937" s="56"/>
    </row>
    <row r="938" spans="1:32" ht="56.25" x14ac:dyDescent="0.25">
      <c r="A938" s="21">
        <v>931</v>
      </c>
      <c r="B938" s="5"/>
      <c r="C938" s="46"/>
      <c r="D938" s="5"/>
      <c r="E938" s="46"/>
      <c r="F938" s="5"/>
      <c r="G938" s="46"/>
      <c r="H938" s="5" t="s">
        <v>3019</v>
      </c>
      <c r="I938" s="45">
        <v>43028</v>
      </c>
      <c r="J938" s="8">
        <v>44927</v>
      </c>
      <c r="K938" s="5" t="s">
        <v>3435</v>
      </c>
      <c r="L938" s="52">
        <v>39108</v>
      </c>
      <c r="M938" s="53">
        <v>1078601000279</v>
      </c>
      <c r="N938" s="53">
        <v>8601030861</v>
      </c>
      <c r="O938" s="51"/>
      <c r="P938" s="5"/>
      <c r="Q938" s="5"/>
      <c r="R938" s="5"/>
      <c r="S938" s="51" t="s">
        <v>2735</v>
      </c>
      <c r="T938" s="5"/>
      <c r="U938" s="11">
        <f t="shared" si="14"/>
        <v>0</v>
      </c>
      <c r="V938" s="5"/>
      <c r="W938" s="5"/>
      <c r="X938" s="5"/>
      <c r="Y938" s="5"/>
      <c r="Z938" s="5"/>
      <c r="AA938" s="5"/>
      <c r="AB938" s="5"/>
      <c r="AC938" s="5"/>
      <c r="AD938" s="56"/>
      <c r="AE938" s="56"/>
      <c r="AF938" s="56"/>
    </row>
    <row r="939" spans="1:32" ht="75" x14ac:dyDescent="0.25">
      <c r="A939" s="21">
        <v>932</v>
      </c>
      <c r="B939" s="5"/>
      <c r="C939" s="46"/>
      <c r="D939" s="5"/>
      <c r="E939" s="46"/>
      <c r="F939" s="5"/>
      <c r="G939" s="46"/>
      <c r="H939" s="5" t="s">
        <v>3019</v>
      </c>
      <c r="I939" s="72">
        <v>43028</v>
      </c>
      <c r="J939" s="8">
        <v>44927</v>
      </c>
      <c r="K939" s="5" t="s">
        <v>2736</v>
      </c>
      <c r="L939" s="52">
        <v>39832</v>
      </c>
      <c r="M939" s="53" t="s">
        <v>3436</v>
      </c>
      <c r="N939" s="53">
        <v>8601037426</v>
      </c>
      <c r="O939" s="51"/>
      <c r="P939" s="5"/>
      <c r="Q939" s="5"/>
      <c r="R939" s="5"/>
      <c r="S939" s="51" t="s">
        <v>2742</v>
      </c>
      <c r="T939" s="5"/>
      <c r="U939" s="11">
        <f t="shared" si="14"/>
        <v>0</v>
      </c>
      <c r="V939" s="5"/>
      <c r="W939" s="5"/>
      <c r="X939" s="5"/>
      <c r="Y939" s="5"/>
      <c r="Z939" s="5"/>
      <c r="AA939" s="5"/>
      <c r="AB939" s="5"/>
      <c r="AC939" s="5"/>
      <c r="AD939" s="56"/>
      <c r="AE939" s="56"/>
      <c r="AF939" s="56"/>
    </row>
    <row r="940" spans="1:32" ht="93.75" x14ac:dyDescent="0.25">
      <c r="A940" s="21">
        <v>933</v>
      </c>
      <c r="B940" s="5"/>
      <c r="C940" s="46"/>
      <c r="D940" s="5"/>
      <c r="E940" s="46"/>
      <c r="F940" s="5"/>
      <c r="G940" s="46"/>
      <c r="H940" s="5" t="s">
        <v>3019</v>
      </c>
      <c r="I940" s="72">
        <v>44075</v>
      </c>
      <c r="J940" s="8">
        <v>44927</v>
      </c>
      <c r="K940" s="35" t="s">
        <v>2739</v>
      </c>
      <c r="L940" s="52">
        <v>37575</v>
      </c>
      <c r="M940" s="85">
        <v>1028600511103</v>
      </c>
      <c r="N940" s="86">
        <v>8601016987</v>
      </c>
      <c r="O940" s="51"/>
      <c r="P940" s="5"/>
      <c r="Q940" s="5"/>
      <c r="R940" s="5"/>
      <c r="S940" s="51" t="s">
        <v>2745</v>
      </c>
      <c r="T940" s="5"/>
      <c r="U940" s="11">
        <f t="shared" si="14"/>
        <v>0</v>
      </c>
      <c r="V940" s="5"/>
      <c r="W940" s="5"/>
      <c r="X940" s="5"/>
      <c r="Y940" s="5"/>
      <c r="Z940" s="5"/>
      <c r="AA940" s="5"/>
      <c r="AB940" s="5"/>
      <c r="AC940" s="5"/>
      <c r="AD940" s="56"/>
      <c r="AE940" s="56"/>
      <c r="AF940" s="56"/>
    </row>
    <row r="941" spans="1:32" ht="37.5" x14ac:dyDescent="0.25">
      <c r="A941" s="21">
        <v>934</v>
      </c>
      <c r="B941" s="5"/>
      <c r="C941" s="46"/>
      <c r="D941" s="5"/>
      <c r="E941" s="46"/>
      <c r="F941" s="5"/>
      <c r="G941" s="46"/>
      <c r="H941" s="5" t="s">
        <v>3019</v>
      </c>
      <c r="I941" s="72">
        <v>43028</v>
      </c>
      <c r="J941" s="8">
        <v>44927</v>
      </c>
      <c r="K941" s="5" t="s">
        <v>2740</v>
      </c>
      <c r="L941" s="52">
        <v>41284</v>
      </c>
      <c r="M941" s="53">
        <v>1138600000021</v>
      </c>
      <c r="N941" s="53">
        <v>8601999014</v>
      </c>
      <c r="O941" s="51"/>
      <c r="P941" s="5"/>
      <c r="Q941" s="5"/>
      <c r="R941" s="5"/>
      <c r="S941" s="51" t="s">
        <v>2746</v>
      </c>
      <c r="T941" s="5"/>
      <c r="U941" s="11">
        <f t="shared" si="14"/>
        <v>0</v>
      </c>
      <c r="V941" s="5"/>
      <c r="W941" s="5"/>
      <c r="X941" s="5"/>
      <c r="Y941" s="5"/>
      <c r="Z941" s="5"/>
      <c r="AA941" s="5"/>
      <c r="AB941" s="5"/>
      <c r="AC941" s="5"/>
      <c r="AD941" s="56"/>
      <c r="AE941" s="56"/>
      <c r="AF941" s="56"/>
    </row>
    <row r="942" spans="1:32" ht="37.5" x14ac:dyDescent="0.25">
      <c r="A942" s="21">
        <v>935</v>
      </c>
      <c r="B942" s="5"/>
      <c r="C942" s="46"/>
      <c r="D942" s="5"/>
      <c r="E942" s="46"/>
      <c r="F942" s="5"/>
      <c r="G942" s="46"/>
      <c r="H942" s="5" t="s">
        <v>3019</v>
      </c>
      <c r="I942" s="72">
        <v>43028</v>
      </c>
      <c r="J942" s="8">
        <v>44927</v>
      </c>
      <c r="K942" s="5" t="s">
        <v>2741</v>
      </c>
      <c r="L942" s="52">
        <v>40693</v>
      </c>
      <c r="M942" s="53">
        <v>1118600000870</v>
      </c>
      <c r="N942" s="53">
        <v>8601999663</v>
      </c>
      <c r="O942" s="51"/>
      <c r="P942" s="5"/>
      <c r="Q942" s="5"/>
      <c r="R942" s="5"/>
      <c r="S942" s="51" t="s">
        <v>2335</v>
      </c>
      <c r="T942" s="5"/>
      <c r="U942" s="11">
        <f t="shared" si="14"/>
        <v>0</v>
      </c>
      <c r="V942" s="5"/>
      <c r="W942" s="5"/>
      <c r="X942" s="5"/>
      <c r="Y942" s="5"/>
      <c r="Z942" s="5"/>
      <c r="AA942" s="5"/>
      <c r="AB942" s="5"/>
      <c r="AC942" s="5"/>
      <c r="AD942" s="56"/>
      <c r="AE942" s="56"/>
      <c r="AF942" s="56"/>
    </row>
    <row r="943" spans="1:32" ht="93.75" x14ac:dyDescent="0.25">
      <c r="A943" s="21">
        <v>936</v>
      </c>
      <c r="B943" s="5"/>
      <c r="C943" s="46"/>
      <c r="D943" s="5"/>
      <c r="E943" s="46"/>
      <c r="F943" s="5"/>
      <c r="G943" s="46"/>
      <c r="H943" s="5" t="s">
        <v>3019</v>
      </c>
      <c r="I943" s="72">
        <v>43028</v>
      </c>
      <c r="J943" s="8">
        <v>44927</v>
      </c>
      <c r="K943" s="5" t="s">
        <v>2747</v>
      </c>
      <c r="L943" s="51" t="s">
        <v>2845</v>
      </c>
      <c r="M943" s="53" t="s">
        <v>3437</v>
      </c>
      <c r="N943" s="53">
        <v>8601010689</v>
      </c>
      <c r="O943" s="51"/>
      <c r="P943" s="5"/>
      <c r="Q943" s="5"/>
      <c r="R943" s="5"/>
      <c r="S943" s="51" t="s">
        <v>2846</v>
      </c>
      <c r="T943" s="5"/>
      <c r="U943" s="11">
        <f t="shared" si="14"/>
        <v>0</v>
      </c>
      <c r="V943" s="5"/>
      <c r="W943" s="5"/>
      <c r="X943" s="5"/>
      <c r="Y943" s="5"/>
      <c r="Z943" s="5"/>
      <c r="AA943" s="5"/>
      <c r="AB943" s="5"/>
      <c r="AC943" s="5"/>
      <c r="AD943" s="56"/>
      <c r="AE943" s="56"/>
      <c r="AF943" s="56"/>
    </row>
    <row r="944" spans="1:32" ht="75" x14ac:dyDescent="0.25">
      <c r="A944" s="21">
        <v>937</v>
      </c>
      <c r="B944" s="5"/>
      <c r="C944" s="46"/>
      <c r="D944" s="5"/>
      <c r="E944" s="46"/>
      <c r="F944" s="5"/>
      <c r="G944" s="46"/>
      <c r="H944" s="5" t="s">
        <v>3019</v>
      </c>
      <c r="I944" s="72">
        <v>43028</v>
      </c>
      <c r="J944" s="8">
        <v>44927</v>
      </c>
      <c r="K944" s="5" t="s">
        <v>2748</v>
      </c>
      <c r="L944" s="52">
        <v>39262</v>
      </c>
      <c r="M944" s="53">
        <v>1078600002007</v>
      </c>
      <c r="N944" s="53">
        <v>8601032450</v>
      </c>
      <c r="O944" s="51"/>
      <c r="P944" s="5"/>
      <c r="Q944" s="5"/>
      <c r="R944" s="5"/>
      <c r="S944" s="51" t="s">
        <v>2847</v>
      </c>
      <c r="T944" s="5"/>
      <c r="U944" s="11">
        <f t="shared" si="14"/>
        <v>0</v>
      </c>
      <c r="V944" s="5"/>
      <c r="W944" s="5"/>
      <c r="X944" s="5"/>
      <c r="Y944" s="5"/>
      <c r="Z944" s="5"/>
      <c r="AA944" s="5"/>
      <c r="AB944" s="5"/>
      <c r="AC944" s="5"/>
      <c r="AD944" s="56"/>
      <c r="AE944" s="56"/>
      <c r="AF944" s="56"/>
    </row>
    <row r="945" spans="1:32" ht="93.75" x14ac:dyDescent="0.25">
      <c r="A945" s="21">
        <v>938</v>
      </c>
      <c r="B945" s="5"/>
      <c r="C945" s="46"/>
      <c r="D945" s="5"/>
      <c r="E945" s="46"/>
      <c r="F945" s="5"/>
      <c r="G945" s="46"/>
      <c r="H945" s="5" t="s">
        <v>3019</v>
      </c>
      <c r="I945" s="72">
        <v>43028</v>
      </c>
      <c r="J945" s="8">
        <v>44927</v>
      </c>
      <c r="K945" s="5" t="s">
        <v>2749</v>
      </c>
      <c r="L945" s="52">
        <v>39330</v>
      </c>
      <c r="M945" s="53" t="s">
        <v>3438</v>
      </c>
      <c r="N945" s="53">
        <v>8601032844</v>
      </c>
      <c r="O945" s="51"/>
      <c r="P945" s="5"/>
      <c r="Q945" s="5"/>
      <c r="R945" s="5"/>
      <c r="S945" s="51" t="s">
        <v>2848</v>
      </c>
      <c r="T945" s="5"/>
      <c r="U945" s="11">
        <f t="shared" si="14"/>
        <v>0</v>
      </c>
      <c r="V945" s="5"/>
      <c r="W945" s="5"/>
      <c r="X945" s="5"/>
      <c r="Y945" s="5"/>
      <c r="Z945" s="5"/>
      <c r="AA945" s="5"/>
      <c r="AB945" s="5"/>
      <c r="AC945" s="5"/>
      <c r="AD945" s="56"/>
      <c r="AE945" s="56"/>
      <c r="AF945" s="56"/>
    </row>
    <row r="946" spans="1:32" ht="93.75" x14ac:dyDescent="0.25">
      <c r="A946" s="21">
        <v>939</v>
      </c>
      <c r="B946" s="5"/>
      <c r="C946" s="46"/>
      <c r="D946" s="5"/>
      <c r="E946" s="46"/>
      <c r="F946" s="5"/>
      <c r="G946" s="46"/>
      <c r="H946" s="5" t="s">
        <v>3019</v>
      </c>
      <c r="I946" s="72">
        <v>43028</v>
      </c>
      <c r="J946" s="8">
        <v>44927</v>
      </c>
      <c r="K946" s="5" t="s">
        <v>2750</v>
      </c>
      <c r="L946" s="52">
        <v>39010</v>
      </c>
      <c r="M946" s="53" t="s">
        <v>3439</v>
      </c>
      <c r="N946" s="53" t="s">
        <v>2849</v>
      </c>
      <c r="O946" s="51"/>
      <c r="P946" s="5"/>
      <c r="Q946" s="5"/>
      <c r="R946" s="5"/>
      <c r="S946" s="51" t="s">
        <v>2850</v>
      </c>
      <c r="T946" s="5"/>
      <c r="U946" s="11">
        <f t="shared" si="14"/>
        <v>0</v>
      </c>
      <c r="V946" s="5"/>
      <c r="W946" s="5"/>
      <c r="X946" s="5"/>
      <c r="Y946" s="5"/>
      <c r="Z946" s="5"/>
      <c r="AA946" s="5"/>
      <c r="AB946" s="5"/>
      <c r="AC946" s="5"/>
      <c r="AD946" s="56"/>
      <c r="AE946" s="56"/>
      <c r="AF946" s="56"/>
    </row>
    <row r="947" spans="1:32" ht="93.75" x14ac:dyDescent="0.25">
      <c r="A947" s="21">
        <v>940</v>
      </c>
      <c r="B947" s="5"/>
      <c r="C947" s="46"/>
      <c r="D947" s="5"/>
      <c r="E947" s="46"/>
      <c r="F947" s="5"/>
      <c r="G947" s="46"/>
      <c r="H947" s="5" t="s">
        <v>3019</v>
      </c>
      <c r="I947" s="72">
        <v>43028</v>
      </c>
      <c r="J947" s="8">
        <v>44927</v>
      </c>
      <c r="K947" s="5" t="s">
        <v>2751</v>
      </c>
      <c r="L947" s="52">
        <v>41747</v>
      </c>
      <c r="M947" s="53" t="s">
        <v>3440</v>
      </c>
      <c r="N947" s="53">
        <v>8601999367</v>
      </c>
      <c r="O947" s="51"/>
      <c r="P947" s="5"/>
      <c r="Q947" s="5"/>
      <c r="R947" s="5"/>
      <c r="S947" s="51" t="s">
        <v>2851</v>
      </c>
      <c r="T947" s="5"/>
      <c r="U947" s="11">
        <f t="shared" si="14"/>
        <v>0</v>
      </c>
      <c r="V947" s="5"/>
      <c r="W947" s="5"/>
      <c r="X947" s="5"/>
      <c r="Y947" s="5"/>
      <c r="Z947" s="5"/>
      <c r="AA947" s="5"/>
      <c r="AB947" s="5"/>
      <c r="AC947" s="5"/>
      <c r="AD947" s="56"/>
      <c r="AE947" s="56"/>
      <c r="AF947" s="56"/>
    </row>
    <row r="948" spans="1:32" ht="93.75" x14ac:dyDescent="0.25">
      <c r="A948" s="21">
        <v>941</v>
      </c>
      <c r="B948" s="5"/>
      <c r="C948" s="46"/>
      <c r="D948" s="5"/>
      <c r="E948" s="46"/>
      <c r="F948" s="5"/>
      <c r="G948" s="46"/>
      <c r="H948" s="5" t="s">
        <v>3019</v>
      </c>
      <c r="I948" s="72">
        <v>43028</v>
      </c>
      <c r="J948" s="8">
        <v>44927</v>
      </c>
      <c r="K948" s="5" t="s">
        <v>2752</v>
      </c>
      <c r="L948" s="18" t="s">
        <v>2852</v>
      </c>
      <c r="M948" s="53" t="s">
        <v>3441</v>
      </c>
      <c r="N948" s="53" t="s">
        <v>2853</v>
      </c>
      <c r="O948" s="18"/>
      <c r="P948" s="5"/>
      <c r="Q948" s="5"/>
      <c r="R948" s="5"/>
      <c r="S948" s="18" t="s">
        <v>2854</v>
      </c>
      <c r="T948" s="5"/>
      <c r="U948" s="11">
        <f t="shared" si="14"/>
        <v>0</v>
      </c>
      <c r="V948" s="5"/>
      <c r="W948" s="5"/>
      <c r="X948" s="5"/>
      <c r="Y948" s="5"/>
      <c r="Z948" s="5"/>
      <c r="AA948" s="5"/>
      <c r="AB948" s="5"/>
      <c r="AC948" s="5"/>
      <c r="AD948" s="56"/>
      <c r="AE948" s="56"/>
      <c r="AF948" s="56"/>
    </row>
    <row r="949" spans="1:32" ht="75" x14ac:dyDescent="0.25">
      <c r="A949" s="21">
        <v>942</v>
      </c>
      <c r="B949" s="5"/>
      <c r="C949" s="46"/>
      <c r="D949" s="5"/>
      <c r="E949" s="46"/>
      <c r="F949" s="5"/>
      <c r="G949" s="46"/>
      <c r="H949" s="5" t="s">
        <v>3019</v>
      </c>
      <c r="I949" s="80" t="s">
        <v>3249</v>
      </c>
      <c r="J949" s="8">
        <v>44927</v>
      </c>
      <c r="K949" s="5" t="s">
        <v>2753</v>
      </c>
      <c r="L949" s="52">
        <v>42299</v>
      </c>
      <c r="M949" s="53" t="s">
        <v>3442</v>
      </c>
      <c r="N949" s="53">
        <v>8601056161</v>
      </c>
      <c r="O949" s="51"/>
      <c r="P949" s="5"/>
      <c r="Q949" s="5"/>
      <c r="R949" s="5"/>
      <c r="S949" s="51" t="s">
        <v>1227</v>
      </c>
      <c r="T949" s="5"/>
      <c r="U949" s="11">
        <f t="shared" si="14"/>
        <v>0</v>
      </c>
      <c r="V949" s="5"/>
      <c r="W949" s="5"/>
      <c r="X949" s="5"/>
      <c r="Y949" s="5"/>
      <c r="Z949" s="5"/>
      <c r="AA949" s="5"/>
      <c r="AB949" s="5"/>
      <c r="AC949" s="5"/>
      <c r="AD949" s="56"/>
      <c r="AE949" s="56"/>
      <c r="AF949" s="56"/>
    </row>
    <row r="950" spans="1:32" ht="75" x14ac:dyDescent="0.25">
      <c r="A950" s="21">
        <v>943</v>
      </c>
      <c r="B950" s="5"/>
      <c r="C950" s="46"/>
      <c r="D950" s="5"/>
      <c r="E950" s="46"/>
      <c r="F950" s="5"/>
      <c r="G950" s="46"/>
      <c r="H950" s="5" t="s">
        <v>3019</v>
      </c>
      <c r="I950" s="80" t="s">
        <v>3249</v>
      </c>
      <c r="J950" s="8">
        <v>44927</v>
      </c>
      <c r="K950" s="5" t="s">
        <v>2754</v>
      </c>
      <c r="L950" s="52">
        <v>39776</v>
      </c>
      <c r="M950" s="53">
        <v>1088600001710</v>
      </c>
      <c r="N950" s="53">
        <v>8601037049</v>
      </c>
      <c r="O950" s="51"/>
      <c r="P950" s="5"/>
      <c r="Q950" s="5"/>
      <c r="R950" s="5"/>
      <c r="S950" s="51" t="s">
        <v>2855</v>
      </c>
      <c r="T950" s="5"/>
      <c r="U950" s="11">
        <f t="shared" si="14"/>
        <v>0</v>
      </c>
      <c r="V950" s="5"/>
      <c r="W950" s="5"/>
      <c r="X950" s="5"/>
      <c r="Y950" s="5"/>
      <c r="Z950" s="5"/>
      <c r="AA950" s="5"/>
      <c r="AB950" s="5"/>
      <c r="AC950" s="5"/>
      <c r="AD950" s="56"/>
      <c r="AE950" s="56"/>
      <c r="AF950" s="56"/>
    </row>
    <row r="951" spans="1:32" ht="56.25" x14ac:dyDescent="0.25">
      <c r="A951" s="21">
        <v>944</v>
      </c>
      <c r="B951" s="5"/>
      <c r="C951" s="46"/>
      <c r="D951" s="5"/>
      <c r="E951" s="46"/>
      <c r="F951" s="5"/>
      <c r="G951" s="46"/>
      <c r="H951" s="5" t="s">
        <v>3019</v>
      </c>
      <c r="I951" s="80" t="s">
        <v>3249</v>
      </c>
      <c r="J951" s="8">
        <v>44927</v>
      </c>
      <c r="K951" s="5" t="s">
        <v>2755</v>
      </c>
      <c r="L951" s="52">
        <v>42045</v>
      </c>
      <c r="M951" s="53" t="s">
        <v>3443</v>
      </c>
      <c r="N951" s="53">
        <v>8601054157</v>
      </c>
      <c r="O951" s="51"/>
      <c r="P951" s="5"/>
      <c r="Q951" s="5"/>
      <c r="R951" s="5"/>
      <c r="S951" s="51" t="s">
        <v>2856</v>
      </c>
      <c r="T951" s="5"/>
      <c r="U951" s="11">
        <f t="shared" si="14"/>
        <v>0</v>
      </c>
      <c r="V951" s="5"/>
      <c r="W951" s="5"/>
      <c r="X951" s="5"/>
      <c r="Y951" s="5"/>
      <c r="Z951" s="5"/>
      <c r="AA951" s="5"/>
      <c r="AB951" s="5"/>
      <c r="AC951" s="5"/>
      <c r="AD951" s="56"/>
      <c r="AE951" s="56"/>
      <c r="AF951" s="56"/>
    </row>
    <row r="952" spans="1:32" ht="37.5" x14ac:dyDescent="0.25">
      <c r="A952" s="21">
        <v>945</v>
      </c>
      <c r="B952" s="5"/>
      <c r="C952" s="46"/>
      <c r="D952" s="5"/>
      <c r="E952" s="46"/>
      <c r="F952" s="5"/>
      <c r="G952" s="46"/>
      <c r="H952" s="5" t="s">
        <v>3019</v>
      </c>
      <c r="I952" s="80" t="s">
        <v>3267</v>
      </c>
      <c r="J952" s="8">
        <v>44927</v>
      </c>
      <c r="K952" s="5" t="s">
        <v>2756</v>
      </c>
      <c r="L952" s="52">
        <v>38849</v>
      </c>
      <c r="M952" s="53" t="s">
        <v>3444</v>
      </c>
      <c r="N952" s="53">
        <v>8601028703</v>
      </c>
      <c r="O952" s="51"/>
      <c r="P952" s="5"/>
      <c r="Q952" s="5"/>
      <c r="R952" s="5"/>
      <c r="S952" s="51" t="s">
        <v>2857</v>
      </c>
      <c r="T952" s="5"/>
      <c r="U952" s="11">
        <f t="shared" si="14"/>
        <v>0</v>
      </c>
      <c r="V952" s="5"/>
      <c r="W952" s="5"/>
      <c r="X952" s="5"/>
      <c r="Y952" s="5"/>
      <c r="Z952" s="5"/>
      <c r="AA952" s="5"/>
      <c r="AB952" s="5"/>
      <c r="AC952" s="5"/>
      <c r="AD952" s="56"/>
      <c r="AE952" s="56"/>
      <c r="AF952" s="56"/>
    </row>
    <row r="953" spans="1:32" ht="112.5" x14ac:dyDescent="0.25">
      <c r="A953" s="21">
        <v>946</v>
      </c>
      <c r="B953" s="5"/>
      <c r="C953" s="46"/>
      <c r="D953" s="5"/>
      <c r="E953" s="46"/>
      <c r="F953" s="5"/>
      <c r="G953" s="46"/>
      <c r="H953" s="5" t="s">
        <v>3019</v>
      </c>
      <c r="I953" s="80" t="s">
        <v>3267</v>
      </c>
      <c r="J953" s="8">
        <v>44927</v>
      </c>
      <c r="K953" s="5" t="s">
        <v>2757</v>
      </c>
      <c r="L953" s="52">
        <v>42398</v>
      </c>
      <c r="M953" s="53" t="s">
        <v>3445</v>
      </c>
      <c r="N953" s="53">
        <v>8601056796</v>
      </c>
      <c r="O953" s="51"/>
      <c r="P953" s="5"/>
      <c r="Q953" s="5"/>
      <c r="R953" s="5"/>
      <c r="S953" s="51" t="s">
        <v>685</v>
      </c>
      <c r="T953" s="5"/>
      <c r="U953" s="11">
        <f t="shared" si="14"/>
        <v>0</v>
      </c>
      <c r="V953" s="5"/>
      <c r="W953" s="5"/>
      <c r="X953" s="5"/>
      <c r="Y953" s="5"/>
      <c r="Z953" s="5"/>
      <c r="AA953" s="5"/>
      <c r="AB953" s="5"/>
      <c r="AC953" s="5"/>
      <c r="AD953" s="56"/>
      <c r="AE953" s="56"/>
      <c r="AF953" s="56"/>
    </row>
    <row r="954" spans="1:32" ht="56.25" x14ac:dyDescent="0.25">
      <c r="A954" s="21">
        <v>947</v>
      </c>
      <c r="B954" s="5"/>
      <c r="C954" s="46"/>
      <c r="D954" s="5"/>
      <c r="E954" s="46"/>
      <c r="F954" s="5"/>
      <c r="G954" s="46"/>
      <c r="H954" s="5" t="s">
        <v>3019</v>
      </c>
      <c r="I954" s="72">
        <v>44252</v>
      </c>
      <c r="J954" s="8">
        <v>44927</v>
      </c>
      <c r="K954" s="5" t="s">
        <v>2758</v>
      </c>
      <c r="L954" s="52">
        <v>44252</v>
      </c>
      <c r="M954" s="85">
        <v>12188600001960</v>
      </c>
      <c r="N954" s="86">
        <v>8601071018</v>
      </c>
      <c r="O954" s="51"/>
      <c r="P954" s="5"/>
      <c r="Q954" s="5"/>
      <c r="R954" s="5"/>
      <c r="S954" s="51" t="s">
        <v>2858</v>
      </c>
      <c r="T954" s="5"/>
      <c r="U954" s="11">
        <f t="shared" si="14"/>
        <v>0</v>
      </c>
      <c r="V954" s="5"/>
      <c r="W954" s="5"/>
      <c r="X954" s="5"/>
      <c r="Y954" s="5"/>
      <c r="Z954" s="5"/>
      <c r="AA954" s="5"/>
      <c r="AB954" s="5"/>
      <c r="AC954" s="5"/>
      <c r="AD954" s="56"/>
      <c r="AE954" s="56"/>
      <c r="AF954" s="56"/>
    </row>
    <row r="955" spans="1:32" ht="93.75" x14ac:dyDescent="0.25">
      <c r="A955" s="21">
        <v>948</v>
      </c>
      <c r="B955" s="5"/>
      <c r="C955" s="46"/>
      <c r="D955" s="5"/>
      <c r="E955" s="46"/>
      <c r="F955" s="5"/>
      <c r="G955" s="46"/>
      <c r="H955" s="5" t="s">
        <v>3019</v>
      </c>
      <c r="I955" s="80" t="s">
        <v>3249</v>
      </c>
      <c r="J955" s="8">
        <v>44927</v>
      </c>
      <c r="K955" s="5" t="s">
        <v>2760</v>
      </c>
      <c r="L955" s="52">
        <v>39848</v>
      </c>
      <c r="M955" s="53" t="s">
        <v>3446</v>
      </c>
      <c r="N955" s="53">
        <v>8601037560</v>
      </c>
      <c r="O955" s="87"/>
      <c r="P955" s="5"/>
      <c r="Q955" s="5"/>
      <c r="R955" s="5"/>
      <c r="S955" s="87" t="s">
        <v>2860</v>
      </c>
      <c r="T955" s="5"/>
      <c r="U955" s="11">
        <f t="shared" si="14"/>
        <v>0</v>
      </c>
      <c r="V955" s="5"/>
      <c r="W955" s="5"/>
      <c r="X955" s="5"/>
      <c r="Y955" s="5"/>
      <c r="Z955" s="5"/>
      <c r="AA955" s="5"/>
      <c r="AB955" s="5"/>
      <c r="AC955" s="5"/>
      <c r="AD955" s="56"/>
      <c r="AE955" s="56"/>
      <c r="AF955" s="56"/>
    </row>
    <row r="956" spans="1:32" ht="93.75" x14ac:dyDescent="0.25">
      <c r="A956" s="21">
        <v>949</v>
      </c>
      <c r="B956" s="5"/>
      <c r="C956" s="46"/>
      <c r="D956" s="5"/>
      <c r="E956" s="46"/>
      <c r="F956" s="5"/>
      <c r="G956" s="46"/>
      <c r="H956" s="5" t="s">
        <v>3019</v>
      </c>
      <c r="I956" s="80" t="s">
        <v>3249</v>
      </c>
      <c r="J956" s="8">
        <v>44927</v>
      </c>
      <c r="K956" s="5" t="s">
        <v>2761</v>
      </c>
      <c r="L956" s="52">
        <v>42835</v>
      </c>
      <c r="M956" s="53" t="s">
        <v>3447</v>
      </c>
      <c r="N956" s="53">
        <v>8601064395</v>
      </c>
      <c r="O956" s="87"/>
      <c r="P956" s="5"/>
      <c r="Q956" s="5"/>
      <c r="R956" s="5"/>
      <c r="S956" s="87" t="s">
        <v>2861</v>
      </c>
      <c r="T956" s="5"/>
      <c r="U956" s="11">
        <f t="shared" si="14"/>
        <v>0</v>
      </c>
      <c r="V956" s="5"/>
      <c r="W956" s="5"/>
      <c r="X956" s="5"/>
      <c r="Y956" s="5"/>
      <c r="Z956" s="5"/>
      <c r="AA956" s="5"/>
      <c r="AB956" s="5"/>
      <c r="AC956" s="5"/>
      <c r="AD956" s="56"/>
      <c r="AE956" s="56"/>
      <c r="AF956" s="56"/>
    </row>
    <row r="957" spans="1:32" ht="75" x14ac:dyDescent="0.25">
      <c r="A957" s="21">
        <v>950</v>
      </c>
      <c r="B957" s="5"/>
      <c r="C957" s="46"/>
      <c r="D957" s="5"/>
      <c r="E957" s="46"/>
      <c r="F957" s="5"/>
      <c r="G957" s="46"/>
      <c r="H957" s="5" t="s">
        <v>3019</v>
      </c>
      <c r="I957" s="80" t="s">
        <v>3249</v>
      </c>
      <c r="J957" s="8">
        <v>44927</v>
      </c>
      <c r="K957" s="5" t="s">
        <v>2762</v>
      </c>
      <c r="L957" s="52">
        <v>41801</v>
      </c>
      <c r="M957" s="53" t="s">
        <v>3448</v>
      </c>
      <c r="N957" s="53">
        <v>8601999430</v>
      </c>
      <c r="O957" s="51"/>
      <c r="P957" s="5"/>
      <c r="Q957" s="5"/>
      <c r="R957" s="5"/>
      <c r="S957" s="51" t="s">
        <v>2862</v>
      </c>
      <c r="T957" s="5"/>
      <c r="U957" s="11">
        <f t="shared" si="14"/>
        <v>0</v>
      </c>
      <c r="V957" s="5"/>
      <c r="W957" s="5"/>
      <c r="X957" s="5"/>
      <c r="Y957" s="5"/>
      <c r="Z957" s="5"/>
      <c r="AA957" s="5"/>
      <c r="AB957" s="5"/>
      <c r="AC957" s="5"/>
      <c r="AD957" s="56"/>
      <c r="AE957" s="56"/>
      <c r="AF957" s="56"/>
    </row>
    <row r="958" spans="1:32" ht="75" x14ac:dyDescent="0.25">
      <c r="A958" s="21">
        <v>951</v>
      </c>
      <c r="B958" s="5"/>
      <c r="C958" s="46"/>
      <c r="D958" s="5"/>
      <c r="E958" s="46"/>
      <c r="F958" s="5"/>
      <c r="G958" s="46"/>
      <c r="H958" s="5" t="s">
        <v>3019</v>
      </c>
      <c r="I958" s="72">
        <v>44075</v>
      </c>
      <c r="J958" s="8">
        <v>44927</v>
      </c>
      <c r="K958" s="5" t="s">
        <v>2763</v>
      </c>
      <c r="L958" s="52">
        <v>42002</v>
      </c>
      <c r="M958" s="53" t="s">
        <v>3449</v>
      </c>
      <c r="N958" s="53" t="s">
        <v>2863</v>
      </c>
      <c r="O958" s="18"/>
      <c r="P958" s="5"/>
      <c r="Q958" s="5"/>
      <c r="R958" s="5"/>
      <c r="S958" s="18" t="s">
        <v>2864</v>
      </c>
      <c r="T958" s="5"/>
      <c r="U958" s="11">
        <f t="shared" si="14"/>
        <v>0</v>
      </c>
      <c r="V958" s="5"/>
      <c r="W958" s="5"/>
      <c r="X958" s="5"/>
      <c r="Y958" s="5"/>
      <c r="Z958" s="5"/>
      <c r="AA958" s="5"/>
      <c r="AB958" s="5"/>
      <c r="AC958" s="5"/>
      <c r="AD958" s="56"/>
      <c r="AE958" s="56"/>
      <c r="AF958" s="56"/>
    </row>
    <row r="959" spans="1:32" ht="93.75" x14ac:dyDescent="0.25">
      <c r="A959" s="21">
        <v>952</v>
      </c>
      <c r="B959" s="5"/>
      <c r="C959" s="46"/>
      <c r="D959" s="5"/>
      <c r="E959" s="46"/>
      <c r="F959" s="5"/>
      <c r="G959" s="46"/>
      <c r="H959" s="5" t="s">
        <v>3019</v>
      </c>
      <c r="I959" s="72">
        <v>44075</v>
      </c>
      <c r="J959" s="8">
        <v>44927</v>
      </c>
      <c r="K959" s="5" t="s">
        <v>2764</v>
      </c>
      <c r="L959" s="52">
        <v>41096</v>
      </c>
      <c r="M959" s="53" t="s">
        <v>3450</v>
      </c>
      <c r="N959" s="53" t="s">
        <v>2865</v>
      </c>
      <c r="O959" s="18"/>
      <c r="P959" s="5"/>
      <c r="Q959" s="5"/>
      <c r="R959" s="5"/>
      <c r="S959" s="18" t="s">
        <v>2866</v>
      </c>
      <c r="T959" s="5"/>
      <c r="U959" s="11">
        <f t="shared" si="14"/>
        <v>0</v>
      </c>
      <c r="V959" s="5"/>
      <c r="W959" s="5"/>
      <c r="X959" s="5"/>
      <c r="Y959" s="5"/>
      <c r="Z959" s="5"/>
      <c r="AA959" s="5"/>
      <c r="AB959" s="5"/>
      <c r="AC959" s="5"/>
      <c r="AD959" s="56"/>
      <c r="AE959" s="56"/>
      <c r="AF959" s="56"/>
    </row>
    <row r="960" spans="1:32" ht="93.75" x14ac:dyDescent="0.25">
      <c r="A960" s="21">
        <v>953</v>
      </c>
      <c r="B960" s="5"/>
      <c r="C960" s="46"/>
      <c r="D960" s="5"/>
      <c r="E960" s="46"/>
      <c r="F960" s="5"/>
      <c r="G960" s="46"/>
      <c r="H960" s="5" t="s">
        <v>3019</v>
      </c>
      <c r="I960" s="72">
        <v>44075</v>
      </c>
      <c r="J960" s="8">
        <v>44927</v>
      </c>
      <c r="K960" s="5" t="s">
        <v>2765</v>
      </c>
      <c r="L960" s="52">
        <v>40596</v>
      </c>
      <c r="M960" s="53" t="s">
        <v>3451</v>
      </c>
      <c r="N960" s="53" t="s">
        <v>2867</v>
      </c>
      <c r="O960" s="18"/>
      <c r="P960" s="5"/>
      <c r="Q960" s="5"/>
      <c r="R960" s="5"/>
      <c r="S960" s="18" t="s">
        <v>2868</v>
      </c>
      <c r="T960" s="5"/>
      <c r="U960" s="11">
        <f t="shared" si="14"/>
        <v>0</v>
      </c>
      <c r="V960" s="5"/>
      <c r="W960" s="5"/>
      <c r="X960" s="5"/>
      <c r="Y960" s="5"/>
      <c r="Z960" s="5"/>
      <c r="AA960" s="5"/>
      <c r="AB960" s="5"/>
      <c r="AC960" s="5"/>
      <c r="AD960" s="56"/>
      <c r="AE960" s="56"/>
      <c r="AF960" s="56"/>
    </row>
    <row r="961" spans="1:32" ht="75" x14ac:dyDescent="0.25">
      <c r="A961" s="21">
        <v>954</v>
      </c>
      <c r="B961" s="5"/>
      <c r="C961" s="46"/>
      <c r="D961" s="5"/>
      <c r="E961" s="46"/>
      <c r="F961" s="5"/>
      <c r="G961" s="46"/>
      <c r="H961" s="5" t="s">
        <v>3019</v>
      </c>
      <c r="I961" s="72">
        <v>44075</v>
      </c>
      <c r="J961" s="8">
        <v>44927</v>
      </c>
      <c r="K961" s="5" t="s">
        <v>2766</v>
      </c>
      <c r="L961" s="52">
        <v>42325</v>
      </c>
      <c r="M961" s="53" t="s">
        <v>3452</v>
      </c>
      <c r="N961" s="53" t="s">
        <v>2869</v>
      </c>
      <c r="O961" s="88"/>
      <c r="P961" s="5"/>
      <c r="Q961" s="5"/>
      <c r="R961" s="5"/>
      <c r="S961" s="88" t="s">
        <v>2870</v>
      </c>
      <c r="T961" s="5"/>
      <c r="U961" s="11">
        <f t="shared" si="14"/>
        <v>0</v>
      </c>
      <c r="V961" s="5"/>
      <c r="W961" s="5"/>
      <c r="X961" s="5"/>
      <c r="Y961" s="5"/>
      <c r="Z961" s="5"/>
      <c r="AA961" s="5"/>
      <c r="AB961" s="5"/>
      <c r="AC961" s="5"/>
      <c r="AD961" s="56"/>
      <c r="AE961" s="56"/>
      <c r="AF961" s="56"/>
    </row>
    <row r="962" spans="1:32" ht="93.75" x14ac:dyDescent="0.25">
      <c r="A962" s="21">
        <v>955</v>
      </c>
      <c r="B962" s="5"/>
      <c r="C962" s="46"/>
      <c r="D962" s="5"/>
      <c r="E962" s="46"/>
      <c r="F962" s="5"/>
      <c r="G962" s="46"/>
      <c r="H962" s="5" t="s">
        <v>3019</v>
      </c>
      <c r="I962" s="72">
        <v>44075</v>
      </c>
      <c r="J962" s="8">
        <v>44927</v>
      </c>
      <c r="K962" s="5" t="s">
        <v>2767</v>
      </c>
      <c r="L962" s="52">
        <v>42261</v>
      </c>
      <c r="M962" s="53" t="s">
        <v>3453</v>
      </c>
      <c r="N962" s="53" t="s">
        <v>2871</v>
      </c>
      <c r="O962" s="88"/>
      <c r="P962" s="5"/>
      <c r="Q962" s="5"/>
      <c r="R962" s="5"/>
      <c r="S962" s="88" t="s">
        <v>2872</v>
      </c>
      <c r="T962" s="5"/>
      <c r="U962" s="11">
        <f t="shared" si="14"/>
        <v>0</v>
      </c>
      <c r="V962" s="5"/>
      <c r="W962" s="5"/>
      <c r="X962" s="5"/>
      <c r="Y962" s="5"/>
      <c r="Z962" s="5"/>
      <c r="AA962" s="5"/>
      <c r="AB962" s="5"/>
      <c r="AC962" s="5"/>
      <c r="AD962" s="56"/>
      <c r="AE962" s="56"/>
      <c r="AF962" s="56"/>
    </row>
    <row r="963" spans="1:32" ht="75" x14ac:dyDescent="0.25">
      <c r="A963" s="21">
        <v>956</v>
      </c>
      <c r="B963" s="5"/>
      <c r="C963" s="46"/>
      <c r="D963" s="5"/>
      <c r="E963" s="46"/>
      <c r="F963" s="5"/>
      <c r="G963" s="46"/>
      <c r="H963" s="5" t="s">
        <v>3019</v>
      </c>
      <c r="I963" s="72">
        <v>44075</v>
      </c>
      <c r="J963" s="8">
        <v>44927</v>
      </c>
      <c r="K963" s="5" t="s">
        <v>2768</v>
      </c>
      <c r="L963" s="52">
        <v>40217</v>
      </c>
      <c r="M963" s="53" t="s">
        <v>3454</v>
      </c>
      <c r="N963" s="53" t="s">
        <v>2873</v>
      </c>
      <c r="O963" s="88"/>
      <c r="P963" s="5"/>
      <c r="Q963" s="5"/>
      <c r="R963" s="5"/>
      <c r="S963" s="88" t="s">
        <v>2874</v>
      </c>
      <c r="T963" s="5"/>
      <c r="U963" s="11">
        <f t="shared" si="14"/>
        <v>0</v>
      </c>
      <c r="V963" s="5"/>
      <c r="W963" s="5"/>
      <c r="X963" s="5"/>
      <c r="Y963" s="5"/>
      <c r="Z963" s="5"/>
      <c r="AA963" s="5"/>
      <c r="AB963" s="5"/>
      <c r="AC963" s="5"/>
      <c r="AD963" s="56"/>
      <c r="AE963" s="56"/>
      <c r="AF963" s="56"/>
    </row>
    <row r="964" spans="1:32" ht="75" x14ac:dyDescent="0.25">
      <c r="A964" s="21">
        <v>957</v>
      </c>
      <c r="B964" s="5"/>
      <c r="C964" s="46"/>
      <c r="D964" s="5"/>
      <c r="E964" s="46"/>
      <c r="F964" s="5"/>
      <c r="G964" s="46"/>
      <c r="H964" s="5" t="s">
        <v>3019</v>
      </c>
      <c r="I964" s="72">
        <v>44075</v>
      </c>
      <c r="J964" s="8">
        <v>44927</v>
      </c>
      <c r="K964" s="5" t="s">
        <v>2769</v>
      </c>
      <c r="L964" s="52">
        <v>40605</v>
      </c>
      <c r="M964" s="53">
        <v>1118600000463</v>
      </c>
      <c r="N964" s="53">
        <v>8601043370</v>
      </c>
      <c r="O964" s="88"/>
      <c r="P964" s="5"/>
      <c r="Q964" s="5"/>
      <c r="R964" s="5"/>
      <c r="S964" s="88" t="s">
        <v>2875</v>
      </c>
      <c r="T964" s="5"/>
      <c r="U964" s="11">
        <f t="shared" si="14"/>
        <v>0</v>
      </c>
      <c r="V964" s="5"/>
      <c r="W964" s="5"/>
      <c r="X964" s="5"/>
      <c r="Y964" s="5"/>
      <c r="Z964" s="5"/>
      <c r="AA964" s="5"/>
      <c r="AB964" s="5"/>
      <c r="AC964" s="5"/>
      <c r="AD964" s="56"/>
      <c r="AE964" s="56"/>
      <c r="AF964" s="56"/>
    </row>
    <row r="965" spans="1:32" ht="93.75" x14ac:dyDescent="0.25">
      <c r="A965" s="21">
        <v>958</v>
      </c>
      <c r="B965" s="5"/>
      <c r="C965" s="46"/>
      <c r="D965" s="5"/>
      <c r="E965" s="46"/>
      <c r="F965" s="5"/>
      <c r="G965" s="46"/>
      <c r="H965" s="5" t="s">
        <v>3019</v>
      </c>
      <c r="I965" s="72">
        <v>44075</v>
      </c>
      <c r="J965" s="8">
        <v>44927</v>
      </c>
      <c r="K965" s="5" t="s">
        <v>2770</v>
      </c>
      <c r="L965" s="52">
        <v>42039</v>
      </c>
      <c r="M965" s="53">
        <v>1158600000085</v>
      </c>
      <c r="N965" s="53">
        <v>8601054076</v>
      </c>
      <c r="O965" s="88"/>
      <c r="P965" s="5"/>
      <c r="Q965" s="5"/>
      <c r="R965" s="5"/>
      <c r="S965" s="88" t="s">
        <v>2876</v>
      </c>
      <c r="T965" s="5"/>
      <c r="U965" s="11">
        <f t="shared" si="14"/>
        <v>0</v>
      </c>
      <c r="V965" s="5"/>
      <c r="W965" s="5"/>
      <c r="X965" s="5"/>
      <c r="Y965" s="5"/>
      <c r="Z965" s="5"/>
      <c r="AA965" s="5"/>
      <c r="AB965" s="5"/>
      <c r="AC965" s="5"/>
      <c r="AD965" s="56"/>
      <c r="AE965" s="56"/>
      <c r="AF965" s="56"/>
    </row>
    <row r="966" spans="1:32" ht="75" x14ac:dyDescent="0.25">
      <c r="A966" s="21">
        <v>959</v>
      </c>
      <c r="B966" s="5"/>
      <c r="C966" s="46"/>
      <c r="D966" s="5"/>
      <c r="E966" s="46"/>
      <c r="F966" s="5"/>
      <c r="G966" s="46"/>
      <c r="H966" s="5" t="s">
        <v>3019</v>
      </c>
      <c r="I966" s="72">
        <v>44196</v>
      </c>
      <c r="J966" s="8">
        <v>44927</v>
      </c>
      <c r="K966" s="5" t="s">
        <v>2771</v>
      </c>
      <c r="L966" s="52">
        <v>43362</v>
      </c>
      <c r="M966" s="53" t="s">
        <v>3455</v>
      </c>
      <c r="N966" s="53" t="s">
        <v>2877</v>
      </c>
      <c r="O966" s="88"/>
      <c r="P966" s="5"/>
      <c r="Q966" s="5"/>
      <c r="R966" s="5"/>
      <c r="S966" s="88" t="s">
        <v>2878</v>
      </c>
      <c r="T966" s="5"/>
      <c r="U966" s="11">
        <f t="shared" si="14"/>
        <v>0</v>
      </c>
      <c r="V966" s="5"/>
      <c r="W966" s="5"/>
      <c r="X966" s="5"/>
      <c r="Y966" s="5"/>
      <c r="Z966" s="5"/>
      <c r="AA966" s="5"/>
      <c r="AB966" s="5"/>
      <c r="AC966" s="5"/>
      <c r="AD966" s="56"/>
      <c r="AE966" s="56"/>
      <c r="AF966" s="56"/>
    </row>
    <row r="967" spans="1:32" ht="56.25" x14ac:dyDescent="0.25">
      <c r="A967" s="21">
        <v>960</v>
      </c>
      <c r="B967" s="5"/>
      <c r="C967" s="46"/>
      <c r="D967" s="5"/>
      <c r="E967" s="46"/>
      <c r="F967" s="5"/>
      <c r="G967" s="46"/>
      <c r="H967" s="5" t="s">
        <v>3019</v>
      </c>
      <c r="I967" s="72">
        <v>44075</v>
      </c>
      <c r="J967" s="8">
        <v>44927</v>
      </c>
      <c r="K967" s="5" t="s">
        <v>2772</v>
      </c>
      <c r="L967" s="52">
        <v>43504</v>
      </c>
      <c r="M967" s="53" t="s">
        <v>3456</v>
      </c>
      <c r="N967" s="53" t="s">
        <v>2879</v>
      </c>
      <c r="O967" s="51"/>
      <c r="P967" s="5"/>
      <c r="Q967" s="5"/>
      <c r="R967" s="5"/>
      <c r="S967" s="51" t="s">
        <v>2880</v>
      </c>
      <c r="T967" s="5"/>
      <c r="U967" s="11">
        <f t="shared" si="14"/>
        <v>0</v>
      </c>
      <c r="V967" s="5"/>
      <c r="W967" s="5"/>
      <c r="X967" s="5"/>
      <c r="Y967" s="5"/>
      <c r="Z967" s="5"/>
      <c r="AA967" s="5"/>
      <c r="AB967" s="5"/>
      <c r="AC967" s="5"/>
      <c r="AD967" s="56"/>
      <c r="AE967" s="56"/>
      <c r="AF967" s="56"/>
    </row>
    <row r="968" spans="1:32" ht="75" x14ac:dyDescent="0.25">
      <c r="A968" s="21">
        <v>961</v>
      </c>
      <c r="B968" s="5"/>
      <c r="C968" s="46"/>
      <c r="D968" s="5"/>
      <c r="E968" s="46"/>
      <c r="F968" s="5"/>
      <c r="G968" s="46"/>
      <c r="H968" s="5" t="s">
        <v>3019</v>
      </c>
      <c r="I968" s="72">
        <v>44075</v>
      </c>
      <c r="J968" s="8">
        <v>44927</v>
      </c>
      <c r="K968" s="5" t="s">
        <v>2773</v>
      </c>
      <c r="L968" s="52">
        <v>42067</v>
      </c>
      <c r="M968" s="53" t="s">
        <v>3457</v>
      </c>
      <c r="N968" s="53" t="s">
        <v>2881</v>
      </c>
      <c r="O968" s="51"/>
      <c r="P968" s="5"/>
      <c r="Q968" s="5"/>
      <c r="R968" s="5"/>
      <c r="S968" s="51" t="s">
        <v>2882</v>
      </c>
      <c r="T968" s="5"/>
      <c r="U968" s="11">
        <f t="shared" si="14"/>
        <v>0</v>
      </c>
      <c r="V968" s="5"/>
      <c r="W968" s="5"/>
      <c r="X968" s="5"/>
      <c r="Y968" s="5"/>
      <c r="Z968" s="5"/>
      <c r="AA968" s="5"/>
      <c r="AB968" s="5"/>
      <c r="AC968" s="5"/>
      <c r="AD968" s="56"/>
      <c r="AE968" s="56"/>
      <c r="AF968" s="56"/>
    </row>
    <row r="969" spans="1:32" ht="75" x14ac:dyDescent="0.25">
      <c r="A969" s="21">
        <v>962</v>
      </c>
      <c r="B969" s="5"/>
      <c r="C969" s="46"/>
      <c r="D969" s="5"/>
      <c r="E969" s="46"/>
      <c r="F969" s="5"/>
      <c r="G969" s="46"/>
      <c r="H969" s="5" t="s">
        <v>3019</v>
      </c>
      <c r="I969" s="72">
        <v>44075</v>
      </c>
      <c r="J969" s="8">
        <v>44927</v>
      </c>
      <c r="K969" s="5" t="s">
        <v>2774</v>
      </c>
      <c r="L969" s="52">
        <v>42941</v>
      </c>
      <c r="M969" s="53" t="s">
        <v>3458</v>
      </c>
      <c r="N969" s="53" t="s">
        <v>2883</v>
      </c>
      <c r="O969" s="51"/>
      <c r="P969" s="5"/>
      <c r="Q969" s="5"/>
      <c r="R969" s="5"/>
      <c r="S969" s="51" t="s">
        <v>2884</v>
      </c>
      <c r="T969" s="5"/>
      <c r="U969" s="11">
        <f t="shared" ref="U969:U1032" si="15">V969+W969+X969+Y969+Z969</f>
        <v>0</v>
      </c>
      <c r="V969" s="5"/>
      <c r="W969" s="5"/>
      <c r="X969" s="5"/>
      <c r="Y969" s="5"/>
      <c r="Z969" s="5"/>
      <c r="AA969" s="5"/>
      <c r="AB969" s="5"/>
      <c r="AC969" s="5"/>
      <c r="AD969" s="56"/>
      <c r="AE969" s="56"/>
      <c r="AF969" s="56"/>
    </row>
    <row r="970" spans="1:32" ht="56.25" x14ac:dyDescent="0.25">
      <c r="A970" s="21">
        <v>963</v>
      </c>
      <c r="B970" s="5"/>
      <c r="C970" s="46"/>
      <c r="D970" s="5"/>
      <c r="E970" s="46"/>
      <c r="F970" s="5"/>
      <c r="G970" s="46"/>
      <c r="H970" s="5" t="s">
        <v>3019</v>
      </c>
      <c r="I970" s="72">
        <v>44075</v>
      </c>
      <c r="J970" s="8">
        <v>44927</v>
      </c>
      <c r="K970" s="5" t="s">
        <v>2775</v>
      </c>
      <c r="L970" s="52">
        <v>40918</v>
      </c>
      <c r="M970" s="53" t="s">
        <v>3459</v>
      </c>
      <c r="N970" s="53" t="s">
        <v>2885</v>
      </c>
      <c r="O970" s="51"/>
      <c r="P970" s="5"/>
      <c r="Q970" s="5"/>
      <c r="R970" s="5"/>
      <c r="S970" s="51" t="s">
        <v>2886</v>
      </c>
      <c r="T970" s="5"/>
      <c r="U970" s="11">
        <f t="shared" si="15"/>
        <v>0</v>
      </c>
      <c r="V970" s="5"/>
      <c r="W970" s="5"/>
      <c r="X970" s="5"/>
      <c r="Y970" s="5"/>
      <c r="Z970" s="5"/>
      <c r="AA970" s="5"/>
      <c r="AB970" s="5"/>
      <c r="AC970" s="5"/>
      <c r="AD970" s="56"/>
      <c r="AE970" s="56"/>
      <c r="AF970" s="56"/>
    </row>
    <row r="971" spans="1:32" ht="56.25" x14ac:dyDescent="0.25">
      <c r="A971" s="21">
        <v>964</v>
      </c>
      <c r="B971" s="5"/>
      <c r="C971" s="46"/>
      <c r="D971" s="5"/>
      <c r="E971" s="46"/>
      <c r="F971" s="5"/>
      <c r="G971" s="46"/>
      <c r="H971" s="5" t="s">
        <v>3019</v>
      </c>
      <c r="I971" s="72">
        <v>44075</v>
      </c>
      <c r="J971" s="8">
        <v>44927</v>
      </c>
      <c r="K971" s="5" t="s">
        <v>2776</v>
      </c>
      <c r="L971" s="52">
        <v>43129</v>
      </c>
      <c r="M971" s="53" t="s">
        <v>3460</v>
      </c>
      <c r="N971" s="53" t="s">
        <v>2887</v>
      </c>
      <c r="O971" s="51"/>
      <c r="P971" s="5"/>
      <c r="Q971" s="5"/>
      <c r="R971" s="5"/>
      <c r="S971" s="51" t="s">
        <v>2872</v>
      </c>
      <c r="T971" s="5"/>
      <c r="U971" s="11">
        <f t="shared" si="15"/>
        <v>0</v>
      </c>
      <c r="V971" s="5"/>
      <c r="W971" s="5"/>
      <c r="X971" s="5"/>
      <c r="Y971" s="5"/>
      <c r="Z971" s="5"/>
      <c r="AA971" s="5"/>
      <c r="AB971" s="5"/>
      <c r="AC971" s="5"/>
      <c r="AD971" s="56"/>
      <c r="AE971" s="56"/>
      <c r="AF971" s="56"/>
    </row>
    <row r="972" spans="1:32" ht="56.25" x14ac:dyDescent="0.25">
      <c r="A972" s="21">
        <v>965</v>
      </c>
      <c r="B972" s="5"/>
      <c r="C972" s="46"/>
      <c r="D972" s="5"/>
      <c r="E972" s="46"/>
      <c r="F972" s="5"/>
      <c r="G972" s="46"/>
      <c r="H972" s="5" t="s">
        <v>3019</v>
      </c>
      <c r="I972" s="72">
        <v>44075</v>
      </c>
      <c r="J972" s="8">
        <v>44927</v>
      </c>
      <c r="K972" s="5" t="s">
        <v>2780</v>
      </c>
      <c r="L972" s="52">
        <v>39701</v>
      </c>
      <c r="M972" s="53" t="s">
        <v>3461</v>
      </c>
      <c r="N972" s="53" t="s">
        <v>2891</v>
      </c>
      <c r="O972" s="51"/>
      <c r="P972" s="5"/>
      <c r="Q972" s="5"/>
      <c r="R972" s="5"/>
      <c r="S972" s="51" t="s">
        <v>2892</v>
      </c>
      <c r="T972" s="5"/>
      <c r="U972" s="11">
        <f t="shared" si="15"/>
        <v>0</v>
      </c>
      <c r="V972" s="5"/>
      <c r="W972" s="5"/>
      <c r="X972" s="5"/>
      <c r="Y972" s="5"/>
      <c r="Z972" s="5"/>
      <c r="AA972" s="5"/>
      <c r="AB972" s="5"/>
      <c r="AC972" s="5"/>
      <c r="AD972" s="56"/>
      <c r="AE972" s="56"/>
      <c r="AF972" s="56"/>
    </row>
    <row r="973" spans="1:32" ht="56.25" x14ac:dyDescent="0.25">
      <c r="A973" s="21">
        <v>966</v>
      </c>
      <c r="B973" s="5"/>
      <c r="C973" s="46"/>
      <c r="D973" s="5"/>
      <c r="E973" s="46"/>
      <c r="F973" s="5"/>
      <c r="G973" s="46"/>
      <c r="H973" s="5" t="s">
        <v>3019</v>
      </c>
      <c r="I973" s="72">
        <v>44223</v>
      </c>
      <c r="J973" s="8">
        <v>44927</v>
      </c>
      <c r="K973" s="5" t="s">
        <v>2781</v>
      </c>
      <c r="L973" s="52">
        <v>44193</v>
      </c>
      <c r="M973" s="53" t="s">
        <v>3462</v>
      </c>
      <c r="N973" s="75">
        <v>8601070705</v>
      </c>
      <c r="O973" s="51"/>
      <c r="P973" s="5"/>
      <c r="Q973" s="5"/>
      <c r="R973" s="5"/>
      <c r="S973" s="51" t="s">
        <v>2893</v>
      </c>
      <c r="T973" s="5"/>
      <c r="U973" s="11">
        <f t="shared" si="15"/>
        <v>0</v>
      </c>
      <c r="V973" s="5"/>
      <c r="W973" s="5"/>
      <c r="X973" s="5"/>
      <c r="Y973" s="5"/>
      <c r="Z973" s="5"/>
      <c r="AA973" s="5"/>
      <c r="AB973" s="5"/>
      <c r="AC973" s="5"/>
      <c r="AD973" s="56"/>
      <c r="AE973" s="56"/>
      <c r="AF973" s="56"/>
    </row>
    <row r="974" spans="1:32" ht="56.25" x14ac:dyDescent="0.25">
      <c r="A974" s="21">
        <v>967</v>
      </c>
      <c r="B974" s="5"/>
      <c r="C974" s="46"/>
      <c r="D974" s="5"/>
      <c r="E974" s="46"/>
      <c r="F974" s="5"/>
      <c r="G974" s="46"/>
      <c r="H974" s="5" t="s">
        <v>3019</v>
      </c>
      <c r="I974" s="72">
        <v>44075</v>
      </c>
      <c r="J974" s="8">
        <v>44927</v>
      </c>
      <c r="K974" s="5" t="s">
        <v>2782</v>
      </c>
      <c r="L974" s="52">
        <v>41394</v>
      </c>
      <c r="M974" s="53" t="s">
        <v>3463</v>
      </c>
      <c r="N974" s="53" t="s">
        <v>2894</v>
      </c>
      <c r="O974" s="51"/>
      <c r="P974" s="5"/>
      <c r="Q974" s="5"/>
      <c r="R974" s="5"/>
      <c r="S974" s="51" t="s">
        <v>2895</v>
      </c>
      <c r="T974" s="5"/>
      <c r="U974" s="11">
        <f t="shared" si="15"/>
        <v>0</v>
      </c>
      <c r="V974" s="5"/>
      <c r="W974" s="5"/>
      <c r="X974" s="5"/>
      <c r="Y974" s="5"/>
      <c r="Z974" s="5"/>
      <c r="AA974" s="5"/>
      <c r="AB974" s="5"/>
      <c r="AC974" s="5"/>
      <c r="AD974" s="56"/>
      <c r="AE974" s="56"/>
      <c r="AF974" s="56"/>
    </row>
    <row r="975" spans="1:32" ht="93.75" x14ac:dyDescent="0.25">
      <c r="A975" s="21">
        <v>968</v>
      </c>
      <c r="B975" s="5"/>
      <c r="C975" s="46"/>
      <c r="D975" s="5"/>
      <c r="E975" s="46"/>
      <c r="F975" s="5"/>
      <c r="G975" s="46"/>
      <c r="H975" s="5" t="s">
        <v>3019</v>
      </c>
      <c r="I975" s="72">
        <v>44075</v>
      </c>
      <c r="J975" s="8">
        <v>44927</v>
      </c>
      <c r="K975" s="5" t="s">
        <v>2783</v>
      </c>
      <c r="L975" s="52">
        <v>40921</v>
      </c>
      <c r="M975" s="53" t="s">
        <v>3464</v>
      </c>
      <c r="N975" s="53" t="s">
        <v>2896</v>
      </c>
      <c r="O975" s="51"/>
      <c r="P975" s="5"/>
      <c r="Q975" s="5"/>
      <c r="R975" s="5"/>
      <c r="S975" s="51" t="s">
        <v>2897</v>
      </c>
      <c r="T975" s="5"/>
      <c r="U975" s="11">
        <f t="shared" si="15"/>
        <v>0</v>
      </c>
      <c r="V975" s="5"/>
      <c r="W975" s="5"/>
      <c r="X975" s="5"/>
      <c r="Y975" s="5"/>
      <c r="Z975" s="5"/>
      <c r="AA975" s="5"/>
      <c r="AB975" s="5"/>
      <c r="AC975" s="5"/>
      <c r="AD975" s="56"/>
      <c r="AE975" s="56"/>
      <c r="AF975" s="56"/>
    </row>
    <row r="976" spans="1:32" ht="56.25" x14ac:dyDescent="0.25">
      <c r="A976" s="21">
        <v>969</v>
      </c>
      <c r="B976" s="5"/>
      <c r="C976" s="46"/>
      <c r="D976" s="5"/>
      <c r="E976" s="46"/>
      <c r="F976" s="5"/>
      <c r="G976" s="46"/>
      <c r="H976" s="5" t="s">
        <v>3019</v>
      </c>
      <c r="I976" s="72">
        <v>44075</v>
      </c>
      <c r="J976" s="8">
        <v>44927</v>
      </c>
      <c r="K976" s="5" t="s">
        <v>2784</v>
      </c>
      <c r="L976" s="52">
        <v>43180</v>
      </c>
      <c r="M976" s="53" t="s">
        <v>3465</v>
      </c>
      <c r="N976" s="53" t="s">
        <v>2898</v>
      </c>
      <c r="O976" s="51"/>
      <c r="P976" s="5"/>
      <c r="Q976" s="5"/>
      <c r="R976" s="5"/>
      <c r="S976" s="51" t="s">
        <v>2899</v>
      </c>
      <c r="T976" s="5"/>
      <c r="U976" s="11">
        <f t="shared" si="15"/>
        <v>0</v>
      </c>
      <c r="V976" s="5"/>
      <c r="W976" s="5"/>
      <c r="X976" s="5"/>
      <c r="Y976" s="5"/>
      <c r="Z976" s="5"/>
      <c r="AA976" s="5"/>
      <c r="AB976" s="5"/>
      <c r="AC976" s="5"/>
      <c r="AD976" s="56"/>
      <c r="AE976" s="56"/>
      <c r="AF976" s="56"/>
    </row>
    <row r="977" spans="1:32" ht="56.25" x14ac:dyDescent="0.25">
      <c r="A977" s="21">
        <v>970</v>
      </c>
      <c r="B977" s="5"/>
      <c r="C977" s="46"/>
      <c r="D977" s="5"/>
      <c r="E977" s="46"/>
      <c r="F977" s="5"/>
      <c r="G977" s="46"/>
      <c r="H977" s="5" t="s">
        <v>3019</v>
      </c>
      <c r="I977" s="72">
        <v>44075</v>
      </c>
      <c r="J977" s="8">
        <v>44927</v>
      </c>
      <c r="K977" s="5" t="s">
        <v>2785</v>
      </c>
      <c r="L977" s="52">
        <v>43144</v>
      </c>
      <c r="M977" s="53" t="s">
        <v>3466</v>
      </c>
      <c r="N977" s="53" t="s">
        <v>2900</v>
      </c>
      <c r="O977" s="51"/>
      <c r="P977" s="5"/>
      <c r="Q977" s="5"/>
      <c r="R977" s="5"/>
      <c r="S977" s="51" t="s">
        <v>2901</v>
      </c>
      <c r="T977" s="5"/>
      <c r="U977" s="11">
        <f t="shared" si="15"/>
        <v>0</v>
      </c>
      <c r="V977" s="5"/>
      <c r="W977" s="5"/>
      <c r="X977" s="5"/>
      <c r="Y977" s="5"/>
      <c r="Z977" s="5"/>
      <c r="AA977" s="5"/>
      <c r="AB977" s="5"/>
      <c r="AC977" s="5"/>
      <c r="AD977" s="56"/>
      <c r="AE977" s="56"/>
      <c r="AF977" s="56"/>
    </row>
    <row r="978" spans="1:32" ht="56.25" x14ac:dyDescent="0.25">
      <c r="A978" s="21">
        <v>971</v>
      </c>
      <c r="B978" s="5"/>
      <c r="C978" s="46"/>
      <c r="D978" s="5"/>
      <c r="E978" s="46"/>
      <c r="F978" s="5"/>
      <c r="G978" s="46"/>
      <c r="H978" s="5" t="s">
        <v>3019</v>
      </c>
      <c r="I978" s="72">
        <v>44075</v>
      </c>
      <c r="J978" s="8">
        <v>44927</v>
      </c>
      <c r="K978" s="5" t="s">
        <v>2786</v>
      </c>
      <c r="L978" s="52">
        <v>43567</v>
      </c>
      <c r="M978" s="53" t="s">
        <v>3467</v>
      </c>
      <c r="N978" s="53" t="s">
        <v>2902</v>
      </c>
      <c r="O978" s="51"/>
      <c r="P978" s="5"/>
      <c r="Q978" s="5"/>
      <c r="R978" s="5"/>
      <c r="S978" s="51" t="s">
        <v>2903</v>
      </c>
      <c r="T978" s="5"/>
      <c r="U978" s="11">
        <f t="shared" si="15"/>
        <v>0</v>
      </c>
      <c r="V978" s="5"/>
      <c r="W978" s="5"/>
      <c r="X978" s="5"/>
      <c r="Y978" s="5"/>
      <c r="Z978" s="5"/>
      <c r="AA978" s="5"/>
      <c r="AB978" s="5"/>
      <c r="AC978" s="5"/>
      <c r="AD978" s="56"/>
      <c r="AE978" s="56"/>
      <c r="AF978" s="56"/>
    </row>
    <row r="979" spans="1:32" ht="75" x14ac:dyDescent="0.25">
      <c r="A979" s="21">
        <v>972</v>
      </c>
      <c r="B979" s="5"/>
      <c r="C979" s="46"/>
      <c r="D979" s="5"/>
      <c r="E979" s="46"/>
      <c r="F979" s="5"/>
      <c r="G979" s="46"/>
      <c r="H979" s="5" t="s">
        <v>3019</v>
      </c>
      <c r="I979" s="72">
        <v>44075</v>
      </c>
      <c r="J979" s="8">
        <v>44927</v>
      </c>
      <c r="K979" s="5" t="s">
        <v>2787</v>
      </c>
      <c r="L979" s="52">
        <v>41757</v>
      </c>
      <c r="M979" s="53" t="s">
        <v>3468</v>
      </c>
      <c r="N979" s="53" t="s">
        <v>2904</v>
      </c>
      <c r="O979" s="51"/>
      <c r="P979" s="5"/>
      <c r="Q979" s="5"/>
      <c r="R979" s="5"/>
      <c r="S979" s="51" t="s">
        <v>2905</v>
      </c>
      <c r="T979" s="5"/>
      <c r="U979" s="11">
        <f t="shared" si="15"/>
        <v>0</v>
      </c>
      <c r="V979" s="5"/>
      <c r="W979" s="5"/>
      <c r="X979" s="5"/>
      <c r="Y979" s="5"/>
      <c r="Z979" s="5"/>
      <c r="AA979" s="5"/>
      <c r="AB979" s="5"/>
      <c r="AC979" s="5"/>
      <c r="AD979" s="56"/>
      <c r="AE979" s="56"/>
      <c r="AF979" s="56"/>
    </row>
    <row r="980" spans="1:32" ht="56.25" x14ac:dyDescent="0.25">
      <c r="A980" s="21">
        <v>973</v>
      </c>
      <c r="B980" s="5"/>
      <c r="C980" s="46"/>
      <c r="D980" s="5"/>
      <c r="E980" s="46"/>
      <c r="F980" s="5"/>
      <c r="G980" s="46"/>
      <c r="H980" s="5" t="s">
        <v>3019</v>
      </c>
      <c r="I980" s="72">
        <v>44075</v>
      </c>
      <c r="J980" s="8">
        <v>44927</v>
      </c>
      <c r="K980" s="5" t="s">
        <v>2788</v>
      </c>
      <c r="L980" s="52">
        <v>41841</v>
      </c>
      <c r="M980" s="53" t="s">
        <v>3469</v>
      </c>
      <c r="N980" s="53" t="s">
        <v>2906</v>
      </c>
      <c r="O980" s="51"/>
      <c r="P980" s="5"/>
      <c r="Q980" s="5"/>
      <c r="R980" s="5"/>
      <c r="S980" s="51" t="s">
        <v>2907</v>
      </c>
      <c r="T980" s="5"/>
      <c r="U980" s="11">
        <f t="shared" si="15"/>
        <v>0</v>
      </c>
      <c r="V980" s="5"/>
      <c r="W980" s="5"/>
      <c r="X980" s="5"/>
      <c r="Y980" s="5"/>
      <c r="Z980" s="5"/>
      <c r="AA980" s="5"/>
      <c r="AB980" s="5"/>
      <c r="AC980" s="5"/>
      <c r="AD980" s="56"/>
      <c r="AE980" s="56"/>
      <c r="AF980" s="56"/>
    </row>
    <row r="981" spans="1:32" ht="56.25" x14ac:dyDescent="0.25">
      <c r="A981" s="21">
        <v>974</v>
      </c>
      <c r="B981" s="5"/>
      <c r="C981" s="46"/>
      <c r="D981" s="5"/>
      <c r="E981" s="46"/>
      <c r="F981" s="5"/>
      <c r="G981" s="46"/>
      <c r="H981" s="5" t="s">
        <v>3019</v>
      </c>
      <c r="I981" s="72">
        <v>44354</v>
      </c>
      <c r="J981" s="8">
        <v>44927</v>
      </c>
      <c r="K981" s="7" t="s">
        <v>2789</v>
      </c>
      <c r="L981" s="52">
        <v>44322</v>
      </c>
      <c r="M981" s="53">
        <v>1218600004974</v>
      </c>
      <c r="N981" s="53" t="s">
        <v>2908</v>
      </c>
      <c r="O981" s="51"/>
      <c r="P981" s="5"/>
      <c r="Q981" s="5"/>
      <c r="R981" s="5"/>
      <c r="S981" s="51" t="s">
        <v>2909</v>
      </c>
      <c r="T981" s="5"/>
      <c r="U981" s="11">
        <f t="shared" si="15"/>
        <v>0</v>
      </c>
      <c r="V981" s="5"/>
      <c r="W981" s="5"/>
      <c r="X981" s="5"/>
      <c r="Y981" s="5"/>
      <c r="Z981" s="5"/>
      <c r="AA981" s="5"/>
      <c r="AB981" s="5"/>
      <c r="AC981" s="5"/>
      <c r="AD981" s="56"/>
      <c r="AE981" s="56"/>
      <c r="AF981" s="56"/>
    </row>
    <row r="982" spans="1:32" ht="56.25" x14ac:dyDescent="0.25">
      <c r="A982" s="21">
        <v>975</v>
      </c>
      <c r="B982" s="5"/>
      <c r="C982" s="46"/>
      <c r="D982" s="5"/>
      <c r="E982" s="46"/>
      <c r="F982" s="5"/>
      <c r="G982" s="46"/>
      <c r="H982" s="5" t="s">
        <v>3019</v>
      </c>
      <c r="I982" s="72"/>
      <c r="J982" s="8">
        <v>44927</v>
      </c>
      <c r="K982" s="7" t="s">
        <v>2790</v>
      </c>
      <c r="L982" s="52">
        <v>44545</v>
      </c>
      <c r="M982" s="92">
        <v>1218600011860</v>
      </c>
      <c r="N982" s="92">
        <v>8601071970</v>
      </c>
      <c r="O982" s="51"/>
      <c r="P982" s="5"/>
      <c r="Q982" s="5"/>
      <c r="R982" s="5"/>
      <c r="S982" s="51" t="s">
        <v>2910</v>
      </c>
      <c r="T982" s="5"/>
      <c r="U982" s="11">
        <f t="shared" si="15"/>
        <v>0</v>
      </c>
      <c r="V982" s="5"/>
      <c r="W982" s="5"/>
      <c r="X982" s="5"/>
      <c r="Y982" s="5"/>
      <c r="Z982" s="5"/>
      <c r="AA982" s="5"/>
      <c r="AB982" s="5"/>
      <c r="AC982" s="5"/>
      <c r="AD982" s="56"/>
      <c r="AE982" s="56"/>
      <c r="AF982" s="56"/>
    </row>
    <row r="983" spans="1:32" ht="56.25" x14ac:dyDescent="0.25">
      <c r="A983" s="21">
        <v>976</v>
      </c>
      <c r="B983" s="5"/>
      <c r="C983" s="46"/>
      <c r="D983" s="5"/>
      <c r="E983" s="46"/>
      <c r="F983" s="5"/>
      <c r="G983" s="46"/>
      <c r="H983" s="5" t="s">
        <v>3019</v>
      </c>
      <c r="I983" s="91"/>
      <c r="J983" s="8">
        <v>44927</v>
      </c>
      <c r="K983" s="7" t="s">
        <v>2791</v>
      </c>
      <c r="L983" s="52">
        <v>44439</v>
      </c>
      <c r="M983" s="92">
        <v>1218600008428</v>
      </c>
      <c r="N983" s="92">
        <v>8601071628</v>
      </c>
      <c r="O983" s="51"/>
      <c r="P983" s="5"/>
      <c r="Q983" s="5"/>
      <c r="R983" s="5"/>
      <c r="S983" s="51" t="s">
        <v>2911</v>
      </c>
      <c r="T983" s="5"/>
      <c r="U983" s="11">
        <f t="shared" si="15"/>
        <v>0</v>
      </c>
      <c r="V983" s="5"/>
      <c r="W983" s="5"/>
      <c r="X983" s="5"/>
      <c r="Y983" s="5"/>
      <c r="Z983" s="5"/>
      <c r="AA983" s="5"/>
      <c r="AB983" s="5"/>
      <c r="AC983" s="5"/>
      <c r="AD983" s="56"/>
      <c r="AE983" s="56"/>
      <c r="AF983" s="56"/>
    </row>
    <row r="984" spans="1:32" ht="37.5" x14ac:dyDescent="0.25">
      <c r="A984" s="21">
        <v>977</v>
      </c>
      <c r="B984" s="5"/>
      <c r="C984" s="46"/>
      <c r="D984" s="5"/>
      <c r="E984" s="46"/>
      <c r="F984" s="5"/>
      <c r="G984" s="46"/>
      <c r="H984" s="5" t="s">
        <v>3019</v>
      </c>
      <c r="I984" s="72">
        <v>44075</v>
      </c>
      <c r="J984" s="8">
        <v>44927</v>
      </c>
      <c r="K984" s="89" t="s">
        <v>2792</v>
      </c>
      <c r="L984" s="52">
        <v>41408</v>
      </c>
      <c r="M984" s="53" t="s">
        <v>3470</v>
      </c>
      <c r="N984" s="53" t="s">
        <v>2912</v>
      </c>
      <c r="O984" s="51"/>
      <c r="P984" s="5"/>
      <c r="Q984" s="5"/>
      <c r="R984" s="5"/>
      <c r="S984" s="51" t="s">
        <v>2913</v>
      </c>
      <c r="T984" s="5"/>
      <c r="U984" s="11">
        <f t="shared" si="15"/>
        <v>0</v>
      </c>
      <c r="V984" s="5"/>
      <c r="W984" s="5"/>
      <c r="X984" s="5"/>
      <c r="Y984" s="5"/>
      <c r="Z984" s="5"/>
      <c r="AA984" s="5"/>
      <c r="AB984" s="5"/>
      <c r="AC984" s="5"/>
      <c r="AD984" s="56"/>
      <c r="AE984" s="56"/>
      <c r="AF984" s="56"/>
    </row>
    <row r="985" spans="1:32" ht="56.25" x14ac:dyDescent="0.25">
      <c r="A985" s="21">
        <v>978</v>
      </c>
      <c r="B985" s="5"/>
      <c r="C985" s="46"/>
      <c r="D985" s="5"/>
      <c r="E985" s="46"/>
      <c r="F985" s="5"/>
      <c r="G985" s="46"/>
      <c r="H985" s="5" t="s">
        <v>3019</v>
      </c>
      <c r="I985" s="72">
        <v>44075</v>
      </c>
      <c r="J985" s="8">
        <v>44927</v>
      </c>
      <c r="K985" s="89" t="s">
        <v>2793</v>
      </c>
      <c r="L985" s="52">
        <v>41163</v>
      </c>
      <c r="M985" s="53" t="s">
        <v>3471</v>
      </c>
      <c r="N985" s="53" t="s">
        <v>2914</v>
      </c>
      <c r="O985" s="51"/>
      <c r="P985" s="5"/>
      <c r="Q985" s="5"/>
      <c r="R985" s="5"/>
      <c r="S985" s="51" t="s">
        <v>2728</v>
      </c>
      <c r="T985" s="5"/>
      <c r="U985" s="11">
        <f t="shared" si="15"/>
        <v>0</v>
      </c>
      <c r="V985" s="5"/>
      <c r="W985" s="5"/>
      <c r="X985" s="5"/>
      <c r="Y985" s="5"/>
      <c r="Z985" s="5"/>
      <c r="AA985" s="5"/>
      <c r="AB985" s="5"/>
      <c r="AC985" s="5"/>
      <c r="AD985" s="56"/>
      <c r="AE985" s="56"/>
      <c r="AF985" s="56"/>
    </row>
    <row r="986" spans="1:32" ht="56.25" x14ac:dyDescent="0.25">
      <c r="A986" s="21">
        <v>979</v>
      </c>
      <c r="B986" s="5"/>
      <c r="C986" s="46"/>
      <c r="D986" s="5"/>
      <c r="E986" s="46"/>
      <c r="F986" s="5"/>
      <c r="G986" s="46"/>
      <c r="H986" s="5" t="s">
        <v>3019</v>
      </c>
      <c r="I986" s="72">
        <v>43028</v>
      </c>
      <c r="J986" s="8">
        <v>44927</v>
      </c>
      <c r="K986" s="89" t="s">
        <v>2794</v>
      </c>
      <c r="L986" s="51" t="s">
        <v>2915</v>
      </c>
      <c r="M986" s="53" t="s">
        <v>3472</v>
      </c>
      <c r="N986" s="53">
        <v>8601999864</v>
      </c>
      <c r="O986" s="51"/>
      <c r="P986" s="5"/>
      <c r="Q986" s="5"/>
      <c r="R986" s="5"/>
      <c r="S986" s="51" t="s">
        <v>2916</v>
      </c>
      <c r="T986" s="5"/>
      <c r="U986" s="11">
        <f t="shared" si="15"/>
        <v>0</v>
      </c>
      <c r="V986" s="5"/>
      <c r="W986" s="5"/>
      <c r="X986" s="5"/>
      <c r="Y986" s="5"/>
      <c r="Z986" s="5"/>
      <c r="AA986" s="5"/>
      <c r="AB986" s="5"/>
      <c r="AC986" s="5"/>
      <c r="AD986" s="56"/>
      <c r="AE986" s="56"/>
      <c r="AF986" s="56"/>
    </row>
    <row r="987" spans="1:32" ht="75" x14ac:dyDescent="0.25">
      <c r="A987" s="21">
        <v>980</v>
      </c>
      <c r="B987" s="5"/>
      <c r="C987" s="46"/>
      <c r="D987" s="5"/>
      <c r="E987" s="46"/>
      <c r="F987" s="5"/>
      <c r="G987" s="46"/>
      <c r="H987" s="5" t="s">
        <v>3019</v>
      </c>
      <c r="I987" s="72">
        <v>44075</v>
      </c>
      <c r="J987" s="8">
        <v>44927</v>
      </c>
      <c r="K987" s="89" t="s">
        <v>2795</v>
      </c>
      <c r="L987" s="52">
        <v>37638</v>
      </c>
      <c r="M987" s="53" t="s">
        <v>3473</v>
      </c>
      <c r="N987" s="53" t="s">
        <v>2917</v>
      </c>
      <c r="O987" s="51"/>
      <c r="P987" s="5"/>
      <c r="Q987" s="5"/>
      <c r="R987" s="5"/>
      <c r="S987" s="51" t="s">
        <v>2874</v>
      </c>
      <c r="T987" s="5"/>
      <c r="U987" s="11">
        <f t="shared" si="15"/>
        <v>0</v>
      </c>
      <c r="V987" s="5"/>
      <c r="W987" s="5"/>
      <c r="X987" s="5"/>
      <c r="Y987" s="5"/>
      <c r="Z987" s="5"/>
      <c r="AA987" s="5"/>
      <c r="AB987" s="5"/>
      <c r="AC987" s="5"/>
      <c r="AD987" s="56"/>
      <c r="AE987" s="56"/>
      <c r="AF987" s="56"/>
    </row>
    <row r="988" spans="1:32" ht="150" x14ac:dyDescent="0.25">
      <c r="A988" s="21">
        <v>981</v>
      </c>
      <c r="B988" s="5"/>
      <c r="C988" s="46"/>
      <c r="D988" s="5"/>
      <c r="E988" s="46"/>
      <c r="F988" s="5"/>
      <c r="G988" s="46"/>
      <c r="H988" s="5" t="s">
        <v>3019</v>
      </c>
      <c r="I988" s="72">
        <v>44075</v>
      </c>
      <c r="J988" s="8">
        <v>44927</v>
      </c>
      <c r="K988" s="89" t="s">
        <v>2796</v>
      </c>
      <c r="L988" s="52">
        <v>37564</v>
      </c>
      <c r="M988" s="53" t="s">
        <v>3474</v>
      </c>
      <c r="N988" s="53">
        <v>8601000458</v>
      </c>
      <c r="O988" s="51"/>
      <c r="P988" s="5"/>
      <c r="Q988" s="5"/>
      <c r="R988" s="5"/>
      <c r="S988" s="51" t="s">
        <v>2918</v>
      </c>
      <c r="T988" s="5"/>
      <c r="U988" s="11">
        <f t="shared" si="15"/>
        <v>0</v>
      </c>
      <c r="V988" s="5"/>
      <c r="W988" s="5"/>
      <c r="X988" s="5"/>
      <c r="Y988" s="5"/>
      <c r="Z988" s="5"/>
      <c r="AA988" s="5"/>
      <c r="AB988" s="5"/>
      <c r="AC988" s="5"/>
      <c r="AD988" s="56"/>
      <c r="AE988" s="56"/>
      <c r="AF988" s="56"/>
    </row>
    <row r="989" spans="1:32" ht="75" x14ac:dyDescent="0.25">
      <c r="A989" s="21">
        <v>982</v>
      </c>
      <c r="B989" s="5"/>
      <c r="C989" s="46"/>
      <c r="D989" s="5"/>
      <c r="E989" s="46"/>
      <c r="F989" s="5"/>
      <c r="G989" s="46"/>
      <c r="H989" s="5" t="s">
        <v>3019</v>
      </c>
      <c r="I989" s="72">
        <v>44075</v>
      </c>
      <c r="J989" s="8">
        <v>44927</v>
      </c>
      <c r="K989" s="89" t="s">
        <v>2797</v>
      </c>
      <c r="L989" s="52">
        <v>37633</v>
      </c>
      <c r="M989" s="53" t="s">
        <v>3475</v>
      </c>
      <c r="N989" s="53" t="s">
        <v>2919</v>
      </c>
      <c r="O989" s="51"/>
      <c r="P989" s="5"/>
      <c r="Q989" s="5"/>
      <c r="R989" s="5"/>
      <c r="S989" s="51" t="s">
        <v>2920</v>
      </c>
      <c r="T989" s="5"/>
      <c r="U989" s="11">
        <f t="shared" si="15"/>
        <v>0</v>
      </c>
      <c r="V989" s="5"/>
      <c r="W989" s="5"/>
      <c r="X989" s="5"/>
      <c r="Y989" s="5"/>
      <c r="Z989" s="5"/>
      <c r="AA989" s="5"/>
      <c r="AB989" s="5"/>
      <c r="AC989" s="5"/>
      <c r="AD989" s="56"/>
      <c r="AE989" s="56"/>
      <c r="AF989" s="56"/>
    </row>
    <row r="990" spans="1:32" ht="56.25" x14ac:dyDescent="0.25">
      <c r="A990" s="21">
        <v>983</v>
      </c>
      <c r="B990" s="5"/>
      <c r="C990" s="46"/>
      <c r="D990" s="5"/>
      <c r="E990" s="46"/>
      <c r="F990" s="5"/>
      <c r="G990" s="46"/>
      <c r="H990" s="5" t="s">
        <v>3019</v>
      </c>
      <c r="I990" s="72">
        <v>44075</v>
      </c>
      <c r="J990" s="8">
        <v>44927</v>
      </c>
      <c r="K990" s="89" t="s">
        <v>2798</v>
      </c>
      <c r="L990" s="52">
        <v>41589</v>
      </c>
      <c r="M990" s="53" t="s">
        <v>3476</v>
      </c>
      <c r="N990" s="53" t="s">
        <v>2921</v>
      </c>
      <c r="O990" s="51"/>
      <c r="P990" s="5"/>
      <c r="Q990" s="5"/>
      <c r="R990" s="5"/>
      <c r="S990" s="51" t="s">
        <v>2922</v>
      </c>
      <c r="T990" s="5"/>
      <c r="U990" s="11">
        <f t="shared" si="15"/>
        <v>0</v>
      </c>
      <c r="V990" s="5"/>
      <c r="W990" s="5"/>
      <c r="X990" s="5"/>
      <c r="Y990" s="5"/>
      <c r="Z990" s="5"/>
      <c r="AA990" s="5"/>
      <c r="AB990" s="5"/>
      <c r="AC990" s="5"/>
      <c r="AD990" s="56"/>
      <c r="AE990" s="56"/>
      <c r="AF990" s="56"/>
    </row>
    <row r="991" spans="1:32" ht="75" x14ac:dyDescent="0.25">
      <c r="A991" s="21">
        <v>984</v>
      </c>
      <c r="B991" s="5"/>
      <c r="C991" s="46"/>
      <c r="D991" s="5"/>
      <c r="E991" s="46"/>
      <c r="F991" s="5"/>
      <c r="G991" s="46"/>
      <c r="H991" s="5" t="s">
        <v>3019</v>
      </c>
      <c r="I991" s="72">
        <v>44075</v>
      </c>
      <c r="J991" s="8">
        <v>44927</v>
      </c>
      <c r="K991" s="89" t="s">
        <v>2799</v>
      </c>
      <c r="L991" s="52">
        <v>42902</v>
      </c>
      <c r="M991" s="53" t="s">
        <v>3477</v>
      </c>
      <c r="N991" s="53" t="s">
        <v>2923</v>
      </c>
      <c r="O991" s="51"/>
      <c r="P991" s="5"/>
      <c r="Q991" s="5"/>
      <c r="R991" s="5"/>
      <c r="S991" s="51" t="s">
        <v>2924</v>
      </c>
      <c r="T991" s="5"/>
      <c r="U991" s="11">
        <f t="shared" si="15"/>
        <v>0</v>
      </c>
      <c r="V991" s="5"/>
      <c r="W991" s="5"/>
      <c r="X991" s="5"/>
      <c r="Y991" s="5"/>
      <c r="Z991" s="5"/>
      <c r="AA991" s="5"/>
      <c r="AB991" s="5"/>
      <c r="AC991" s="5"/>
      <c r="AD991" s="56"/>
      <c r="AE991" s="56"/>
      <c r="AF991" s="56"/>
    </row>
    <row r="992" spans="1:32" ht="75" x14ac:dyDescent="0.25">
      <c r="A992" s="21">
        <v>985</v>
      </c>
      <c r="B992" s="5"/>
      <c r="C992" s="46"/>
      <c r="D992" s="5"/>
      <c r="E992" s="46"/>
      <c r="F992" s="5"/>
      <c r="G992" s="46"/>
      <c r="H992" s="5" t="s">
        <v>3019</v>
      </c>
      <c r="I992" s="72">
        <v>44075</v>
      </c>
      <c r="J992" s="8">
        <v>44927</v>
      </c>
      <c r="K992" s="89" t="s">
        <v>2800</v>
      </c>
      <c r="L992" s="52">
        <v>42144</v>
      </c>
      <c r="M992" s="53" t="s">
        <v>3478</v>
      </c>
      <c r="N992" s="53" t="s">
        <v>2925</v>
      </c>
      <c r="O992" s="51"/>
      <c r="P992" s="5"/>
      <c r="Q992" s="5"/>
      <c r="R992" s="5"/>
      <c r="S992" s="51" t="s">
        <v>2926</v>
      </c>
      <c r="T992" s="5"/>
      <c r="U992" s="11">
        <f t="shared" si="15"/>
        <v>0</v>
      </c>
      <c r="V992" s="5"/>
      <c r="W992" s="5"/>
      <c r="X992" s="5"/>
      <c r="Y992" s="5"/>
      <c r="Z992" s="5"/>
      <c r="AA992" s="5"/>
      <c r="AB992" s="5"/>
      <c r="AC992" s="5"/>
      <c r="AD992" s="56"/>
      <c r="AE992" s="56"/>
      <c r="AF992" s="56"/>
    </row>
    <row r="993" spans="1:32" ht="93.75" x14ac:dyDescent="0.25">
      <c r="A993" s="21">
        <v>986</v>
      </c>
      <c r="B993" s="5"/>
      <c r="C993" s="46"/>
      <c r="D993" s="5"/>
      <c r="E993" s="46"/>
      <c r="F993" s="5"/>
      <c r="G993" s="46"/>
      <c r="H993" s="5" t="s">
        <v>3019</v>
      </c>
      <c r="I993" s="72">
        <v>44075</v>
      </c>
      <c r="J993" s="8">
        <v>44927</v>
      </c>
      <c r="K993" s="89" t="s">
        <v>2801</v>
      </c>
      <c r="L993" s="52">
        <v>43164</v>
      </c>
      <c r="M993" s="74" t="s">
        <v>3479</v>
      </c>
      <c r="N993" s="74">
        <v>8601066089</v>
      </c>
      <c r="O993" s="51"/>
      <c r="P993" s="5"/>
      <c r="Q993" s="5"/>
      <c r="R993" s="5"/>
      <c r="S993" s="51" t="s">
        <v>2927</v>
      </c>
      <c r="T993" s="5"/>
      <c r="U993" s="11">
        <f t="shared" si="15"/>
        <v>0</v>
      </c>
      <c r="V993" s="5"/>
      <c r="W993" s="5"/>
      <c r="X993" s="5"/>
      <c r="Y993" s="5"/>
      <c r="Z993" s="5"/>
      <c r="AA993" s="5"/>
      <c r="AB993" s="5"/>
      <c r="AC993" s="5"/>
      <c r="AD993" s="56"/>
      <c r="AE993" s="56"/>
      <c r="AF993" s="56"/>
    </row>
    <row r="994" spans="1:32" ht="93.75" x14ac:dyDescent="0.25">
      <c r="A994" s="21">
        <v>987</v>
      </c>
      <c r="B994" s="5"/>
      <c r="C994" s="46"/>
      <c r="D994" s="5"/>
      <c r="E994" s="46"/>
      <c r="F994" s="5"/>
      <c r="G994" s="46"/>
      <c r="H994" s="5" t="s">
        <v>3019</v>
      </c>
      <c r="I994" s="72">
        <v>44713</v>
      </c>
      <c r="J994" s="8">
        <v>44927</v>
      </c>
      <c r="K994" s="89" t="s">
        <v>2802</v>
      </c>
      <c r="L994" s="52">
        <v>44694</v>
      </c>
      <c r="M994" s="53">
        <v>1228600004115</v>
      </c>
      <c r="N994" s="4">
        <v>8601072484</v>
      </c>
      <c r="O994" s="93"/>
      <c r="P994" s="5"/>
      <c r="Q994" s="5"/>
      <c r="R994" s="5"/>
      <c r="S994" s="93" t="s">
        <v>2928</v>
      </c>
      <c r="T994" s="5"/>
      <c r="U994" s="11">
        <f t="shared" si="15"/>
        <v>0</v>
      </c>
      <c r="V994" s="5"/>
      <c r="W994" s="5"/>
      <c r="X994" s="5"/>
      <c r="Y994" s="5"/>
      <c r="Z994" s="5"/>
      <c r="AA994" s="5"/>
      <c r="AB994" s="5"/>
      <c r="AC994" s="5"/>
      <c r="AD994" s="56"/>
      <c r="AE994" s="56"/>
      <c r="AF994" s="56"/>
    </row>
    <row r="995" spans="1:32" ht="37.5" x14ac:dyDescent="0.25">
      <c r="A995" s="21">
        <v>988</v>
      </c>
      <c r="B995" s="5"/>
      <c r="C995" s="46"/>
      <c r="D995" s="5"/>
      <c r="E995" s="46"/>
      <c r="F995" s="5"/>
      <c r="G995" s="46"/>
      <c r="H995" s="5" t="s">
        <v>3019</v>
      </c>
      <c r="I995" s="72">
        <v>44075</v>
      </c>
      <c r="J995" s="8">
        <v>44927</v>
      </c>
      <c r="K995" s="89" t="s">
        <v>2803</v>
      </c>
      <c r="L995" s="31">
        <v>42527</v>
      </c>
      <c r="M995" s="71" t="s">
        <v>3481</v>
      </c>
      <c r="N995" s="71" t="s">
        <v>2929</v>
      </c>
      <c r="O995" s="30"/>
      <c r="P995" s="5"/>
      <c r="Q995" s="5"/>
      <c r="R995" s="5"/>
      <c r="S995" s="30" t="s">
        <v>2930</v>
      </c>
      <c r="T995" s="5"/>
      <c r="U995" s="11">
        <f t="shared" si="15"/>
        <v>0</v>
      </c>
      <c r="V995" s="5"/>
      <c r="W995" s="5"/>
      <c r="X995" s="5"/>
      <c r="Y995" s="5"/>
      <c r="Z995" s="5"/>
      <c r="AA995" s="5"/>
      <c r="AB995" s="5"/>
      <c r="AC995" s="5"/>
      <c r="AD995" s="56"/>
      <c r="AE995" s="56"/>
      <c r="AF995" s="56"/>
    </row>
    <row r="996" spans="1:32" ht="56.25" x14ac:dyDescent="0.25">
      <c r="A996" s="21">
        <v>989</v>
      </c>
      <c r="B996" s="5"/>
      <c r="C996" s="46"/>
      <c r="D996" s="5"/>
      <c r="E996" s="46"/>
      <c r="F996" s="5"/>
      <c r="G996" s="46"/>
      <c r="H996" s="5" t="s">
        <v>3019</v>
      </c>
      <c r="I996" s="72">
        <v>44075</v>
      </c>
      <c r="J996" s="8">
        <v>44927</v>
      </c>
      <c r="K996" s="89" t="s">
        <v>2804</v>
      </c>
      <c r="L996" s="31">
        <v>41690</v>
      </c>
      <c r="M996" s="71" t="s">
        <v>3482</v>
      </c>
      <c r="N996" s="71" t="s">
        <v>2931</v>
      </c>
      <c r="O996" s="38"/>
      <c r="P996" s="5"/>
      <c r="Q996" s="5"/>
      <c r="R996" s="5"/>
      <c r="S996" s="38" t="s">
        <v>2932</v>
      </c>
      <c r="T996" s="5"/>
      <c r="U996" s="11">
        <f t="shared" si="15"/>
        <v>0</v>
      </c>
      <c r="V996" s="5"/>
      <c r="W996" s="5"/>
      <c r="X996" s="5"/>
      <c r="Y996" s="5"/>
      <c r="Z996" s="5"/>
      <c r="AA996" s="5"/>
      <c r="AB996" s="5"/>
      <c r="AC996" s="5"/>
      <c r="AD996" s="56"/>
      <c r="AE996" s="56"/>
      <c r="AF996" s="56"/>
    </row>
    <row r="997" spans="1:32" ht="75" x14ac:dyDescent="0.25">
      <c r="A997" s="21">
        <v>990</v>
      </c>
      <c r="B997" s="5"/>
      <c r="C997" s="46"/>
      <c r="D997" s="5"/>
      <c r="E997" s="46"/>
      <c r="F997" s="5"/>
      <c r="G997" s="46"/>
      <c r="H997" s="5" t="s">
        <v>3019</v>
      </c>
      <c r="I997" s="72">
        <v>44075</v>
      </c>
      <c r="J997" s="8">
        <v>44927</v>
      </c>
      <c r="K997" s="89" t="s">
        <v>2805</v>
      </c>
      <c r="L997" s="31">
        <v>41764</v>
      </c>
      <c r="M997" s="71" t="s">
        <v>3483</v>
      </c>
      <c r="N997" s="71" t="s">
        <v>2933</v>
      </c>
      <c r="O997" s="30"/>
      <c r="P997" s="5"/>
      <c r="Q997" s="5"/>
      <c r="R997" s="5"/>
      <c r="S997" s="30" t="s">
        <v>2934</v>
      </c>
      <c r="T997" s="5"/>
      <c r="U997" s="11">
        <f t="shared" si="15"/>
        <v>0</v>
      </c>
      <c r="V997" s="5"/>
      <c r="W997" s="5"/>
      <c r="X997" s="5"/>
      <c r="Y997" s="5"/>
      <c r="Z997" s="5"/>
      <c r="AA997" s="5"/>
      <c r="AB997" s="5"/>
      <c r="AC997" s="5"/>
      <c r="AD997" s="56"/>
      <c r="AE997" s="56"/>
      <c r="AF997" s="56"/>
    </row>
    <row r="998" spans="1:32" ht="75" x14ac:dyDescent="0.25">
      <c r="A998" s="21">
        <v>991</v>
      </c>
      <c r="B998" s="5"/>
      <c r="C998" s="46"/>
      <c r="D998" s="5"/>
      <c r="E998" s="46"/>
      <c r="F998" s="5"/>
      <c r="G998" s="46"/>
      <c r="H998" s="5" t="s">
        <v>3019</v>
      </c>
      <c r="I998" s="72">
        <v>44075</v>
      </c>
      <c r="J998" s="8">
        <v>44927</v>
      </c>
      <c r="K998" s="89" t="s">
        <v>2806</v>
      </c>
      <c r="L998" s="31">
        <v>37498</v>
      </c>
      <c r="M998" s="71" t="s">
        <v>3484</v>
      </c>
      <c r="N998" s="71" t="s">
        <v>2935</v>
      </c>
      <c r="O998" s="30"/>
      <c r="P998" s="5"/>
      <c r="Q998" s="5"/>
      <c r="R998" s="5"/>
      <c r="S998" s="30" t="s">
        <v>2936</v>
      </c>
      <c r="T998" s="5"/>
      <c r="U998" s="11">
        <f t="shared" si="15"/>
        <v>0</v>
      </c>
      <c r="V998" s="5"/>
      <c r="W998" s="5"/>
      <c r="X998" s="5"/>
      <c r="Y998" s="5"/>
      <c r="Z998" s="5"/>
      <c r="AA998" s="5"/>
      <c r="AB998" s="5"/>
      <c r="AC998" s="5"/>
      <c r="AD998" s="56"/>
      <c r="AE998" s="56"/>
      <c r="AF998" s="56"/>
    </row>
    <row r="999" spans="1:32" ht="56.25" x14ac:dyDescent="0.25">
      <c r="A999" s="21">
        <v>992</v>
      </c>
      <c r="B999" s="5"/>
      <c r="C999" s="46"/>
      <c r="D999" s="5"/>
      <c r="E999" s="46"/>
      <c r="F999" s="5"/>
      <c r="G999" s="46"/>
      <c r="H999" s="5" t="s">
        <v>3019</v>
      </c>
      <c r="I999" s="72">
        <v>44075</v>
      </c>
      <c r="J999" s="8">
        <v>44927</v>
      </c>
      <c r="K999" s="89" t="s">
        <v>2807</v>
      </c>
      <c r="L999" s="31">
        <v>40171</v>
      </c>
      <c r="M999" s="71" t="s">
        <v>3485</v>
      </c>
      <c r="N999" s="71" t="s">
        <v>2937</v>
      </c>
      <c r="O999" s="30"/>
      <c r="P999" s="5"/>
      <c r="Q999" s="5"/>
      <c r="R999" s="5"/>
      <c r="S999" s="30" t="s">
        <v>2938</v>
      </c>
      <c r="T999" s="5"/>
      <c r="U999" s="11">
        <f t="shared" si="15"/>
        <v>0</v>
      </c>
      <c r="V999" s="5"/>
      <c r="W999" s="5"/>
      <c r="X999" s="5"/>
      <c r="Y999" s="5"/>
      <c r="Z999" s="5"/>
      <c r="AA999" s="5"/>
      <c r="AB999" s="5"/>
      <c r="AC999" s="5"/>
      <c r="AD999" s="56"/>
      <c r="AE999" s="56"/>
      <c r="AF999" s="56"/>
    </row>
    <row r="1000" spans="1:32" ht="75" x14ac:dyDescent="0.25">
      <c r="A1000" s="21">
        <v>993</v>
      </c>
      <c r="B1000" s="5"/>
      <c r="C1000" s="46"/>
      <c r="D1000" s="5"/>
      <c r="E1000" s="46"/>
      <c r="F1000" s="5"/>
      <c r="G1000" s="46"/>
      <c r="H1000" s="5" t="s">
        <v>3019</v>
      </c>
      <c r="I1000" s="72">
        <v>44354</v>
      </c>
      <c r="J1000" s="8">
        <v>44927</v>
      </c>
      <c r="K1000" s="89" t="s">
        <v>2808</v>
      </c>
      <c r="L1000" s="31">
        <v>44060</v>
      </c>
      <c r="M1000" s="71">
        <v>1208600008430</v>
      </c>
      <c r="N1000" s="71" t="s">
        <v>2939</v>
      </c>
      <c r="O1000" s="30"/>
      <c r="P1000" s="5"/>
      <c r="Q1000" s="5"/>
      <c r="R1000" s="5"/>
      <c r="S1000" s="30" t="s">
        <v>2746</v>
      </c>
      <c r="T1000" s="5"/>
      <c r="U1000" s="11">
        <f t="shared" si="15"/>
        <v>0</v>
      </c>
      <c r="V1000" s="5"/>
      <c r="W1000" s="5"/>
      <c r="X1000" s="5"/>
      <c r="Y1000" s="5"/>
      <c r="Z1000" s="5"/>
      <c r="AA1000" s="5"/>
      <c r="AB1000" s="5"/>
      <c r="AC1000" s="5"/>
      <c r="AD1000" s="56"/>
      <c r="AE1000" s="56"/>
      <c r="AF1000" s="56"/>
    </row>
    <row r="1001" spans="1:32" ht="93.75" x14ac:dyDescent="0.25">
      <c r="A1001" s="21">
        <v>994</v>
      </c>
      <c r="B1001" s="5"/>
      <c r="C1001" s="46"/>
      <c r="D1001" s="5"/>
      <c r="E1001" s="46"/>
      <c r="F1001" s="5"/>
      <c r="G1001" s="46"/>
      <c r="H1001" s="5" t="s">
        <v>3019</v>
      </c>
      <c r="I1001" s="72">
        <v>44355</v>
      </c>
      <c r="J1001" s="8">
        <v>44927</v>
      </c>
      <c r="K1001" s="89" t="s">
        <v>2809</v>
      </c>
      <c r="L1001" s="31">
        <v>44190</v>
      </c>
      <c r="M1001" s="71">
        <v>1208600013874</v>
      </c>
      <c r="N1001" s="71" t="s">
        <v>2940</v>
      </c>
      <c r="O1001" s="30"/>
      <c r="P1001" s="5"/>
      <c r="Q1001" s="5"/>
      <c r="R1001" s="5"/>
      <c r="S1001" s="30" t="s">
        <v>2941</v>
      </c>
      <c r="T1001" s="5"/>
      <c r="U1001" s="11">
        <f t="shared" si="15"/>
        <v>0</v>
      </c>
      <c r="V1001" s="5"/>
      <c r="W1001" s="5"/>
      <c r="X1001" s="5"/>
      <c r="Y1001" s="5"/>
      <c r="Z1001" s="5"/>
      <c r="AA1001" s="5"/>
      <c r="AB1001" s="5"/>
      <c r="AC1001" s="5"/>
      <c r="AD1001" s="56"/>
      <c r="AE1001" s="56"/>
      <c r="AF1001" s="56"/>
    </row>
    <row r="1002" spans="1:32" ht="93.75" x14ac:dyDescent="0.25">
      <c r="A1002" s="21">
        <v>995</v>
      </c>
      <c r="B1002" s="5"/>
      <c r="C1002" s="46"/>
      <c r="D1002" s="5"/>
      <c r="E1002" s="46"/>
      <c r="F1002" s="5"/>
      <c r="G1002" s="46"/>
      <c r="H1002" s="5" t="s">
        <v>3019</v>
      </c>
      <c r="I1002" s="79">
        <v>44742</v>
      </c>
      <c r="J1002" s="8">
        <v>44927</v>
      </c>
      <c r="K1002" s="89" t="s">
        <v>2810</v>
      </c>
      <c r="L1002" s="29">
        <v>44067</v>
      </c>
      <c r="M1002" s="33">
        <v>1208600008759</v>
      </c>
      <c r="N1002" s="33">
        <v>8601070141</v>
      </c>
      <c r="O1002" s="34"/>
      <c r="P1002" s="5"/>
      <c r="Q1002" s="5"/>
      <c r="R1002" s="5"/>
      <c r="S1002" s="34" t="s">
        <v>2942</v>
      </c>
      <c r="T1002" s="5"/>
      <c r="U1002" s="11">
        <f t="shared" si="15"/>
        <v>0</v>
      </c>
      <c r="V1002" s="5"/>
      <c r="W1002" s="5"/>
      <c r="X1002" s="5"/>
      <c r="Y1002" s="5"/>
      <c r="Z1002" s="5"/>
      <c r="AA1002" s="5"/>
      <c r="AB1002" s="5"/>
      <c r="AC1002" s="5"/>
      <c r="AD1002" s="56"/>
      <c r="AE1002" s="56"/>
      <c r="AF1002" s="56"/>
    </row>
    <row r="1003" spans="1:32" ht="112.5" x14ac:dyDescent="0.25">
      <c r="A1003" s="21">
        <v>996</v>
      </c>
      <c r="B1003" s="5"/>
      <c r="C1003" s="46"/>
      <c r="D1003" s="5"/>
      <c r="E1003" s="46"/>
      <c r="F1003" s="5"/>
      <c r="G1003" s="46"/>
      <c r="H1003" s="5" t="s">
        <v>3019</v>
      </c>
      <c r="I1003" s="72">
        <v>44223</v>
      </c>
      <c r="J1003" s="8">
        <v>44927</v>
      </c>
      <c r="K1003" s="89" t="s">
        <v>2811</v>
      </c>
      <c r="L1003" s="31">
        <v>41054</v>
      </c>
      <c r="M1003" s="71" t="s">
        <v>3486</v>
      </c>
      <c r="N1003" s="71" t="s">
        <v>2943</v>
      </c>
      <c r="O1003" s="30"/>
      <c r="P1003" s="5"/>
      <c r="Q1003" s="5"/>
      <c r="R1003" s="5"/>
      <c r="S1003" s="30" t="s">
        <v>2944</v>
      </c>
      <c r="T1003" s="5"/>
      <c r="U1003" s="11">
        <f t="shared" si="15"/>
        <v>0</v>
      </c>
      <c r="V1003" s="5"/>
      <c r="W1003" s="5"/>
      <c r="X1003" s="5"/>
      <c r="Y1003" s="5"/>
      <c r="Z1003" s="5"/>
      <c r="AA1003" s="5"/>
      <c r="AB1003" s="5"/>
      <c r="AC1003" s="5"/>
      <c r="AD1003" s="56"/>
      <c r="AE1003" s="56"/>
      <c r="AF1003" s="56"/>
    </row>
    <row r="1004" spans="1:32" ht="93.75" x14ac:dyDescent="0.25">
      <c r="A1004" s="21">
        <v>997</v>
      </c>
      <c r="B1004" s="5"/>
      <c r="C1004" s="46"/>
      <c r="D1004" s="5"/>
      <c r="E1004" s="46"/>
      <c r="F1004" s="5"/>
      <c r="G1004" s="46"/>
      <c r="H1004" s="5" t="s">
        <v>3019</v>
      </c>
      <c r="I1004" s="72">
        <v>44223</v>
      </c>
      <c r="J1004" s="8">
        <v>44927</v>
      </c>
      <c r="K1004" s="90" t="s">
        <v>2812</v>
      </c>
      <c r="L1004" s="31">
        <v>39353</v>
      </c>
      <c r="M1004" s="71" t="s">
        <v>3487</v>
      </c>
      <c r="N1004" s="71" t="s">
        <v>2945</v>
      </c>
      <c r="O1004" s="30"/>
      <c r="P1004" s="5"/>
      <c r="Q1004" s="5"/>
      <c r="R1004" s="5"/>
      <c r="S1004" s="30" t="s">
        <v>2946</v>
      </c>
      <c r="T1004" s="5"/>
      <c r="U1004" s="11">
        <f t="shared" si="15"/>
        <v>0</v>
      </c>
      <c r="V1004" s="5"/>
      <c r="W1004" s="5"/>
      <c r="X1004" s="5"/>
      <c r="Y1004" s="5"/>
      <c r="Z1004" s="5"/>
      <c r="AA1004" s="5"/>
      <c r="AB1004" s="5"/>
      <c r="AC1004" s="5"/>
      <c r="AD1004" s="56"/>
      <c r="AE1004" s="56"/>
      <c r="AF1004" s="56"/>
    </row>
    <row r="1005" spans="1:32" ht="112.5" x14ac:dyDescent="0.25">
      <c r="A1005" s="21">
        <v>998</v>
      </c>
      <c r="B1005" s="5"/>
      <c r="C1005" s="46"/>
      <c r="D1005" s="5"/>
      <c r="E1005" s="46"/>
      <c r="F1005" s="5"/>
      <c r="G1005" s="46"/>
      <c r="H1005" s="5" t="s">
        <v>3019</v>
      </c>
      <c r="I1005" s="72">
        <v>44223</v>
      </c>
      <c r="J1005" s="8">
        <v>44927</v>
      </c>
      <c r="K1005" s="89" t="s">
        <v>2813</v>
      </c>
      <c r="L1005" s="31">
        <v>39883</v>
      </c>
      <c r="M1005" s="71" t="s">
        <v>3488</v>
      </c>
      <c r="N1005" s="71" t="s">
        <v>2947</v>
      </c>
      <c r="O1005" s="30"/>
      <c r="P1005" s="5"/>
      <c r="Q1005" s="5"/>
      <c r="R1005" s="5"/>
      <c r="S1005" s="30" t="s">
        <v>2948</v>
      </c>
      <c r="T1005" s="5"/>
      <c r="U1005" s="11">
        <f t="shared" si="15"/>
        <v>0</v>
      </c>
      <c r="V1005" s="5"/>
      <c r="W1005" s="5"/>
      <c r="X1005" s="5"/>
      <c r="Y1005" s="5"/>
      <c r="Z1005" s="5"/>
      <c r="AA1005" s="5"/>
      <c r="AB1005" s="5"/>
      <c r="AC1005" s="5"/>
      <c r="AD1005" s="56"/>
      <c r="AE1005" s="56"/>
      <c r="AF1005" s="56"/>
    </row>
    <row r="1006" spans="1:32" ht="75" x14ac:dyDescent="0.25">
      <c r="A1006" s="21">
        <v>999</v>
      </c>
      <c r="B1006" s="5" t="s">
        <v>3013</v>
      </c>
      <c r="C1006" s="45">
        <v>44992</v>
      </c>
      <c r="D1006" s="5"/>
      <c r="E1006" s="46"/>
      <c r="F1006" s="5"/>
      <c r="G1006" s="46"/>
      <c r="H1006" s="5" t="s">
        <v>3019</v>
      </c>
      <c r="I1006" s="72">
        <v>44223</v>
      </c>
      <c r="J1006" s="8">
        <v>44927</v>
      </c>
      <c r="K1006" s="89" t="s">
        <v>2814</v>
      </c>
      <c r="L1006" s="31">
        <v>43300</v>
      </c>
      <c r="M1006" s="39">
        <v>1188600001347</v>
      </c>
      <c r="N1006" s="39">
        <v>8601067036</v>
      </c>
      <c r="O1006" s="40"/>
      <c r="P1006" s="5"/>
      <c r="Q1006" s="5"/>
      <c r="R1006" s="5"/>
      <c r="S1006" s="40" t="s">
        <v>2949</v>
      </c>
      <c r="T1006" s="5"/>
      <c r="U1006" s="11">
        <f t="shared" si="15"/>
        <v>0</v>
      </c>
      <c r="V1006" s="5"/>
      <c r="W1006" s="5"/>
      <c r="X1006" s="5"/>
      <c r="Y1006" s="5"/>
      <c r="Z1006" s="5"/>
      <c r="AA1006" s="5"/>
      <c r="AB1006" s="5"/>
      <c r="AC1006" s="5"/>
      <c r="AD1006" s="56"/>
      <c r="AE1006" s="56"/>
      <c r="AF1006" s="56"/>
    </row>
    <row r="1007" spans="1:32" ht="56.25" x14ac:dyDescent="0.25">
      <c r="A1007" s="21">
        <v>1000</v>
      </c>
      <c r="B1007" s="5"/>
      <c r="C1007" s="46"/>
      <c r="D1007" s="5"/>
      <c r="E1007" s="46"/>
      <c r="F1007" s="5"/>
      <c r="G1007" s="46"/>
      <c r="H1007" s="5" t="s">
        <v>3019</v>
      </c>
      <c r="I1007" s="72">
        <v>44554</v>
      </c>
      <c r="J1007" s="8">
        <v>44927</v>
      </c>
      <c r="K1007" s="89" t="s">
        <v>2815</v>
      </c>
      <c r="L1007" s="31">
        <v>44334</v>
      </c>
      <c r="M1007" s="39">
        <v>1218600005315</v>
      </c>
      <c r="N1007" s="39">
        <v>8601071258</v>
      </c>
      <c r="O1007" s="30"/>
      <c r="P1007" s="5"/>
      <c r="Q1007" s="5"/>
      <c r="R1007" s="5"/>
      <c r="S1007" s="30" t="s">
        <v>2950</v>
      </c>
      <c r="T1007" s="5"/>
      <c r="U1007" s="11">
        <f t="shared" si="15"/>
        <v>0</v>
      </c>
      <c r="V1007" s="5"/>
      <c r="W1007" s="5"/>
      <c r="X1007" s="5"/>
      <c r="Y1007" s="5"/>
      <c r="Z1007" s="5"/>
      <c r="AA1007" s="5"/>
      <c r="AB1007" s="5"/>
      <c r="AC1007" s="5"/>
      <c r="AD1007" s="56"/>
      <c r="AE1007" s="56"/>
      <c r="AF1007" s="56"/>
    </row>
    <row r="1008" spans="1:32" ht="56.25" x14ac:dyDescent="0.25">
      <c r="A1008" s="21">
        <v>1001</v>
      </c>
      <c r="B1008" s="5"/>
      <c r="C1008" s="46"/>
      <c r="D1008" s="5"/>
      <c r="E1008" s="46"/>
      <c r="F1008" s="5"/>
      <c r="G1008" s="46"/>
      <c r="H1008" s="5" t="s">
        <v>3019</v>
      </c>
      <c r="I1008" s="91" t="s">
        <v>3480</v>
      </c>
      <c r="J1008" s="8">
        <v>44927</v>
      </c>
      <c r="K1008" s="89" t="s">
        <v>2816</v>
      </c>
      <c r="L1008" s="31">
        <v>41736</v>
      </c>
      <c r="M1008" s="39">
        <v>1148601000624</v>
      </c>
      <c r="N1008" s="39">
        <v>8601051822</v>
      </c>
      <c r="O1008" s="30"/>
      <c r="P1008" s="5"/>
      <c r="Q1008" s="5"/>
      <c r="R1008" s="5"/>
      <c r="S1008" s="30" t="s">
        <v>2951</v>
      </c>
      <c r="T1008" s="5"/>
      <c r="U1008" s="11">
        <f t="shared" si="15"/>
        <v>0</v>
      </c>
      <c r="V1008" s="5"/>
      <c r="W1008" s="5"/>
      <c r="X1008" s="5"/>
      <c r="Y1008" s="5"/>
      <c r="Z1008" s="5"/>
      <c r="AA1008" s="5"/>
      <c r="AB1008" s="5"/>
      <c r="AC1008" s="5"/>
      <c r="AD1008" s="56"/>
      <c r="AE1008" s="56"/>
      <c r="AF1008" s="56"/>
    </row>
    <row r="1009" spans="1:32" ht="37.5" x14ac:dyDescent="0.25">
      <c r="A1009" s="21">
        <v>1002</v>
      </c>
      <c r="B1009" s="5"/>
      <c r="C1009" s="46"/>
      <c r="D1009" s="5"/>
      <c r="E1009" s="46"/>
      <c r="F1009" s="5"/>
      <c r="G1009" s="46"/>
      <c r="H1009" s="5" t="s">
        <v>3019</v>
      </c>
      <c r="I1009" s="91" t="s">
        <v>3480</v>
      </c>
      <c r="J1009" s="8">
        <v>44927</v>
      </c>
      <c r="K1009" s="5" t="s">
        <v>2817</v>
      </c>
      <c r="L1009" s="31">
        <v>39526</v>
      </c>
      <c r="M1009" s="39" t="s">
        <v>3489</v>
      </c>
      <c r="N1009" s="39">
        <v>8601034778</v>
      </c>
      <c r="O1009" s="30"/>
      <c r="P1009" s="5"/>
      <c r="Q1009" s="5"/>
      <c r="R1009" s="5"/>
      <c r="S1009" s="30" t="s">
        <v>2952</v>
      </c>
      <c r="T1009" s="5"/>
      <c r="U1009" s="11">
        <f t="shared" si="15"/>
        <v>0</v>
      </c>
      <c r="V1009" s="5"/>
      <c r="W1009" s="5"/>
      <c r="X1009" s="5"/>
      <c r="Y1009" s="5"/>
      <c r="Z1009" s="5"/>
      <c r="AA1009" s="5"/>
      <c r="AB1009" s="5"/>
      <c r="AC1009" s="5"/>
      <c r="AD1009" s="56"/>
      <c r="AE1009" s="56"/>
      <c r="AF1009" s="56"/>
    </row>
    <row r="1010" spans="1:32" ht="56.25" x14ac:dyDescent="0.25">
      <c r="A1010" s="21">
        <v>1003</v>
      </c>
      <c r="B1010" s="5"/>
      <c r="C1010" s="46"/>
      <c r="D1010" s="5"/>
      <c r="E1010" s="46"/>
      <c r="F1010" s="5"/>
      <c r="G1010" s="46"/>
      <c r="H1010" s="5" t="s">
        <v>3019</v>
      </c>
      <c r="I1010" s="91" t="s">
        <v>3480</v>
      </c>
      <c r="J1010" s="8">
        <v>44927</v>
      </c>
      <c r="K1010" s="89" t="s">
        <v>2818</v>
      </c>
      <c r="L1010" s="31">
        <v>40127</v>
      </c>
      <c r="M1010" s="39" t="s">
        <v>3490</v>
      </c>
      <c r="N1010" s="39">
        <v>8601039568</v>
      </c>
      <c r="O1010" s="30"/>
      <c r="P1010" s="5"/>
      <c r="Q1010" s="5"/>
      <c r="R1010" s="5"/>
      <c r="S1010" s="30" t="s">
        <v>2953</v>
      </c>
      <c r="T1010" s="5"/>
      <c r="U1010" s="11">
        <f t="shared" si="15"/>
        <v>0</v>
      </c>
      <c r="V1010" s="5"/>
      <c r="W1010" s="5"/>
      <c r="X1010" s="5"/>
      <c r="Y1010" s="5"/>
      <c r="Z1010" s="5"/>
      <c r="AA1010" s="5"/>
      <c r="AB1010" s="5"/>
      <c r="AC1010" s="5"/>
      <c r="AD1010" s="56"/>
      <c r="AE1010" s="56"/>
      <c r="AF1010" s="56"/>
    </row>
    <row r="1011" spans="1:32" ht="56.25" x14ac:dyDescent="0.25">
      <c r="A1011" s="21">
        <v>1004</v>
      </c>
      <c r="B1011" s="5"/>
      <c r="C1011" s="46"/>
      <c r="D1011" s="5"/>
      <c r="E1011" s="46"/>
      <c r="F1011" s="5"/>
      <c r="G1011" s="46"/>
      <c r="H1011" s="5" t="s">
        <v>3019</v>
      </c>
      <c r="I1011" s="91">
        <v>44480</v>
      </c>
      <c r="J1011" s="8">
        <v>44927</v>
      </c>
      <c r="K1011" s="89" t="s">
        <v>2819</v>
      </c>
      <c r="L1011" s="31">
        <v>38196</v>
      </c>
      <c r="M1011" s="39">
        <v>1048600004584</v>
      </c>
      <c r="N1011" s="39">
        <v>8601023261</v>
      </c>
      <c r="O1011" s="30"/>
      <c r="P1011" s="5"/>
      <c r="Q1011" s="5"/>
      <c r="R1011" s="5"/>
      <c r="S1011" s="30" t="s">
        <v>2954</v>
      </c>
      <c r="T1011" s="5"/>
      <c r="U1011" s="11">
        <f t="shared" si="15"/>
        <v>0</v>
      </c>
      <c r="V1011" s="5"/>
      <c r="W1011" s="5"/>
      <c r="X1011" s="5"/>
      <c r="Y1011" s="5"/>
      <c r="Z1011" s="5"/>
      <c r="AA1011" s="5"/>
      <c r="AB1011" s="5"/>
      <c r="AC1011" s="5"/>
      <c r="AD1011" s="56"/>
      <c r="AE1011" s="56"/>
      <c r="AF1011" s="56"/>
    </row>
    <row r="1012" spans="1:32" ht="37.5" x14ac:dyDescent="0.25">
      <c r="A1012" s="21">
        <v>1005</v>
      </c>
      <c r="B1012" s="5"/>
      <c r="C1012" s="46"/>
      <c r="D1012" s="5"/>
      <c r="E1012" s="46"/>
      <c r="F1012" s="5"/>
      <c r="G1012" s="46"/>
      <c r="H1012" s="5" t="s">
        <v>3019</v>
      </c>
      <c r="I1012" s="91">
        <v>44742</v>
      </c>
      <c r="J1012" s="8">
        <v>44927</v>
      </c>
      <c r="K1012" s="89" t="s">
        <v>2820</v>
      </c>
      <c r="L1012" s="31">
        <v>42243</v>
      </c>
      <c r="M1012" s="39">
        <v>1158617006800</v>
      </c>
      <c r="N1012" s="39" t="s">
        <v>2955</v>
      </c>
      <c r="O1012" s="30"/>
      <c r="P1012" s="5"/>
      <c r="Q1012" s="5"/>
      <c r="R1012" s="5"/>
      <c r="S1012" s="30" t="s">
        <v>2956</v>
      </c>
      <c r="T1012" s="5"/>
      <c r="U1012" s="11">
        <f t="shared" si="15"/>
        <v>0</v>
      </c>
      <c r="V1012" s="5"/>
      <c r="W1012" s="5"/>
      <c r="X1012" s="5"/>
      <c r="Y1012" s="5"/>
      <c r="Z1012" s="5"/>
      <c r="AA1012" s="5"/>
      <c r="AB1012" s="5"/>
      <c r="AC1012" s="5"/>
      <c r="AD1012" s="56"/>
      <c r="AE1012" s="56"/>
      <c r="AF1012" s="56"/>
    </row>
    <row r="1013" spans="1:32" ht="56.25" x14ac:dyDescent="0.25">
      <c r="A1013" s="21">
        <v>1006</v>
      </c>
      <c r="B1013" s="5"/>
      <c r="C1013" s="46"/>
      <c r="D1013" s="5"/>
      <c r="E1013" s="46"/>
      <c r="F1013" s="5"/>
      <c r="G1013" s="46"/>
      <c r="H1013" s="5" t="s">
        <v>3019</v>
      </c>
      <c r="I1013" s="91" t="s">
        <v>3493</v>
      </c>
      <c r="J1013" s="8">
        <v>44927</v>
      </c>
      <c r="K1013" s="89" t="s">
        <v>3491</v>
      </c>
      <c r="L1013" s="52">
        <v>43151</v>
      </c>
      <c r="M1013" s="92" t="s">
        <v>3494</v>
      </c>
      <c r="N1013" s="92">
        <v>861005142667</v>
      </c>
      <c r="O1013" s="88"/>
      <c r="P1013" s="5"/>
      <c r="Q1013" s="5"/>
      <c r="R1013" s="5"/>
      <c r="S1013" s="88" t="s">
        <v>2957</v>
      </c>
      <c r="T1013" s="5"/>
      <c r="U1013" s="11">
        <f t="shared" si="15"/>
        <v>0</v>
      </c>
      <c r="V1013" s="5"/>
      <c r="W1013" s="5"/>
      <c r="X1013" s="5"/>
      <c r="Y1013" s="5"/>
      <c r="Z1013" s="5"/>
      <c r="AA1013" s="5"/>
      <c r="AB1013" s="5"/>
      <c r="AC1013" s="5"/>
      <c r="AD1013" s="56"/>
      <c r="AE1013" s="56"/>
      <c r="AF1013" s="56"/>
    </row>
    <row r="1014" spans="1:32" ht="37.5" x14ac:dyDescent="0.25">
      <c r="A1014" s="21">
        <v>1007</v>
      </c>
      <c r="B1014" s="5"/>
      <c r="C1014" s="46"/>
      <c r="D1014" s="5"/>
      <c r="E1014" s="46"/>
      <c r="F1014" s="5"/>
      <c r="G1014" s="46"/>
      <c r="H1014" s="5" t="s">
        <v>3019</v>
      </c>
      <c r="I1014" s="72">
        <v>44223</v>
      </c>
      <c r="J1014" s="8">
        <v>44927</v>
      </c>
      <c r="K1014" s="89" t="s">
        <v>3492</v>
      </c>
      <c r="L1014" s="52">
        <v>41747</v>
      </c>
      <c r="M1014" s="92">
        <v>314860110800021</v>
      </c>
      <c r="N1014" s="92">
        <v>860105508169</v>
      </c>
      <c r="O1014" s="93"/>
      <c r="P1014" s="5"/>
      <c r="Q1014" s="5"/>
      <c r="R1014" s="5"/>
      <c r="S1014" s="93" t="s">
        <v>2958</v>
      </c>
      <c r="T1014" s="5"/>
      <c r="U1014" s="11">
        <f t="shared" si="15"/>
        <v>0</v>
      </c>
      <c r="V1014" s="5"/>
      <c r="W1014" s="5"/>
      <c r="X1014" s="5"/>
      <c r="Y1014" s="5"/>
      <c r="Z1014" s="5"/>
      <c r="AA1014" s="5"/>
      <c r="AB1014" s="5"/>
      <c r="AC1014" s="5"/>
      <c r="AD1014" s="56"/>
      <c r="AE1014" s="56"/>
      <c r="AF1014" s="56"/>
    </row>
    <row r="1015" spans="1:32" ht="37.5" x14ac:dyDescent="0.25">
      <c r="A1015" s="21">
        <v>1008</v>
      </c>
      <c r="B1015" s="5"/>
      <c r="C1015" s="46"/>
      <c r="D1015" s="5"/>
      <c r="E1015" s="46"/>
      <c r="F1015" s="5"/>
      <c r="G1015" s="46"/>
      <c r="H1015" s="5" t="s">
        <v>3019</v>
      </c>
      <c r="I1015" s="91" t="s">
        <v>3480</v>
      </c>
      <c r="J1015" s="8">
        <v>44927</v>
      </c>
      <c r="K1015" s="89" t="s">
        <v>3495</v>
      </c>
      <c r="L1015" s="52">
        <v>38321</v>
      </c>
      <c r="M1015" s="92" t="s">
        <v>3504</v>
      </c>
      <c r="N1015" s="92">
        <v>860100110504</v>
      </c>
      <c r="O1015" s="88"/>
      <c r="P1015" s="5"/>
      <c r="Q1015" s="5"/>
      <c r="R1015" s="5"/>
      <c r="S1015" s="88" t="s">
        <v>2821</v>
      </c>
      <c r="T1015" s="5"/>
      <c r="U1015" s="11">
        <f t="shared" si="15"/>
        <v>0</v>
      </c>
      <c r="V1015" s="5"/>
      <c r="W1015" s="5"/>
      <c r="X1015" s="5"/>
      <c r="Y1015" s="5"/>
      <c r="Z1015" s="5"/>
      <c r="AA1015" s="5"/>
      <c r="AB1015" s="5"/>
      <c r="AC1015" s="5"/>
      <c r="AD1015" s="56"/>
      <c r="AE1015" s="56"/>
      <c r="AF1015" s="56"/>
    </row>
    <row r="1016" spans="1:32" ht="37.5" x14ac:dyDescent="0.25">
      <c r="A1016" s="21">
        <v>1009</v>
      </c>
      <c r="B1016" s="5"/>
      <c r="C1016" s="46"/>
      <c r="D1016" s="5"/>
      <c r="E1016" s="46"/>
      <c r="F1016" s="5"/>
      <c r="G1016" s="46"/>
      <c r="H1016" s="5" t="s">
        <v>3019</v>
      </c>
      <c r="I1016" s="91" t="s">
        <v>3480</v>
      </c>
      <c r="J1016" s="8">
        <v>44927</v>
      </c>
      <c r="K1016" s="89" t="s">
        <v>3496</v>
      </c>
      <c r="L1016" s="52">
        <v>40988</v>
      </c>
      <c r="M1016" s="92">
        <v>312860108000042</v>
      </c>
      <c r="N1016" s="92">
        <v>550307068205</v>
      </c>
      <c r="O1016" s="88"/>
      <c r="P1016" s="5"/>
      <c r="Q1016" s="5"/>
      <c r="R1016" s="5"/>
      <c r="S1016" s="88" t="s">
        <v>685</v>
      </c>
      <c r="T1016" s="5"/>
      <c r="U1016" s="11">
        <f t="shared" si="15"/>
        <v>0</v>
      </c>
      <c r="V1016" s="5"/>
      <c r="W1016" s="5"/>
      <c r="X1016" s="5"/>
      <c r="Y1016" s="5"/>
      <c r="Z1016" s="5"/>
      <c r="AA1016" s="5"/>
      <c r="AB1016" s="5"/>
      <c r="AC1016" s="5"/>
      <c r="AD1016" s="56"/>
      <c r="AE1016" s="56"/>
      <c r="AF1016" s="56"/>
    </row>
    <row r="1017" spans="1:32" ht="37.5" x14ac:dyDescent="0.25">
      <c r="A1017" s="21">
        <v>1010</v>
      </c>
      <c r="B1017" s="5"/>
      <c r="C1017" s="46"/>
      <c r="D1017" s="5"/>
      <c r="E1017" s="46"/>
      <c r="F1017" s="5"/>
      <c r="G1017" s="46"/>
      <c r="H1017" s="5" t="s">
        <v>3019</v>
      </c>
      <c r="I1017" s="91" t="s">
        <v>3480</v>
      </c>
      <c r="J1017" s="8">
        <v>44927</v>
      </c>
      <c r="K1017" s="89" t="s">
        <v>3497</v>
      </c>
      <c r="L1017" s="52">
        <v>41962</v>
      </c>
      <c r="M1017" s="92" t="s">
        <v>3505</v>
      </c>
      <c r="N1017" s="92">
        <v>860103841573</v>
      </c>
      <c r="O1017" s="88"/>
      <c r="P1017" s="5"/>
      <c r="Q1017" s="5"/>
      <c r="R1017" s="5"/>
      <c r="S1017" s="88" t="s">
        <v>2822</v>
      </c>
      <c r="T1017" s="5"/>
      <c r="U1017" s="11">
        <f t="shared" si="15"/>
        <v>0</v>
      </c>
      <c r="V1017" s="5"/>
      <c r="W1017" s="5"/>
      <c r="X1017" s="5"/>
      <c r="Y1017" s="5"/>
      <c r="Z1017" s="5"/>
      <c r="AA1017" s="5"/>
      <c r="AB1017" s="5"/>
      <c r="AC1017" s="5"/>
      <c r="AD1017" s="56"/>
      <c r="AE1017" s="56"/>
      <c r="AF1017" s="56"/>
    </row>
    <row r="1018" spans="1:32" ht="37.5" x14ac:dyDescent="0.25">
      <c r="A1018" s="21">
        <v>1011</v>
      </c>
      <c r="B1018" s="5"/>
      <c r="C1018" s="46"/>
      <c r="D1018" s="5"/>
      <c r="E1018" s="46"/>
      <c r="F1018" s="5"/>
      <c r="G1018" s="46"/>
      <c r="H1018" s="5" t="s">
        <v>3019</v>
      </c>
      <c r="I1018" s="91" t="s">
        <v>3480</v>
      </c>
      <c r="J1018" s="8">
        <v>44927</v>
      </c>
      <c r="K1018" s="89" t="s">
        <v>3498</v>
      </c>
      <c r="L1018" s="52">
        <v>41655</v>
      </c>
      <c r="M1018" s="92">
        <v>314450101600019</v>
      </c>
      <c r="N1018" s="92">
        <v>450143795069</v>
      </c>
      <c r="O1018" s="88"/>
      <c r="P1018" s="5"/>
      <c r="Q1018" s="5"/>
      <c r="R1018" s="5"/>
      <c r="S1018" s="88" t="s">
        <v>2823</v>
      </c>
      <c r="T1018" s="5"/>
      <c r="U1018" s="11">
        <f t="shared" si="15"/>
        <v>0</v>
      </c>
      <c r="V1018" s="5"/>
      <c r="W1018" s="5"/>
      <c r="X1018" s="5"/>
      <c r="Y1018" s="5"/>
      <c r="Z1018" s="5"/>
      <c r="AA1018" s="5"/>
      <c r="AB1018" s="5"/>
      <c r="AC1018" s="5"/>
      <c r="AD1018" s="56"/>
      <c r="AE1018" s="56"/>
      <c r="AF1018" s="56"/>
    </row>
    <row r="1019" spans="1:32" ht="37.5" x14ac:dyDescent="0.25">
      <c r="A1019" s="21">
        <v>1012</v>
      </c>
      <c r="B1019" s="5"/>
      <c r="C1019" s="46"/>
      <c r="D1019" s="5"/>
      <c r="E1019" s="46"/>
      <c r="F1019" s="5"/>
      <c r="G1019" s="46"/>
      <c r="H1019" s="5" t="s">
        <v>3019</v>
      </c>
      <c r="I1019" s="91" t="s">
        <v>3480</v>
      </c>
      <c r="J1019" s="8">
        <v>44927</v>
      </c>
      <c r="K1019" s="89" t="s">
        <v>3499</v>
      </c>
      <c r="L1019" s="52">
        <v>41695</v>
      </c>
      <c r="M1019" s="92" t="s">
        <v>3506</v>
      </c>
      <c r="N1019" s="92">
        <v>860100493504</v>
      </c>
      <c r="O1019" s="88"/>
      <c r="P1019" s="5"/>
      <c r="Q1019" s="5"/>
      <c r="R1019" s="5"/>
      <c r="S1019" s="88" t="s">
        <v>2824</v>
      </c>
      <c r="T1019" s="5"/>
      <c r="U1019" s="11">
        <f t="shared" si="15"/>
        <v>0</v>
      </c>
      <c r="V1019" s="5"/>
      <c r="W1019" s="5"/>
      <c r="X1019" s="5"/>
      <c r="Y1019" s="5"/>
      <c r="Z1019" s="5"/>
      <c r="AA1019" s="5"/>
      <c r="AB1019" s="5"/>
      <c r="AC1019" s="5"/>
      <c r="AD1019" s="56"/>
      <c r="AE1019" s="56"/>
      <c r="AF1019" s="56"/>
    </row>
    <row r="1020" spans="1:32" ht="37.5" x14ac:dyDescent="0.25">
      <c r="A1020" s="21">
        <v>1013</v>
      </c>
      <c r="B1020" s="5"/>
      <c r="C1020" s="46"/>
      <c r="D1020" s="5"/>
      <c r="E1020" s="46"/>
      <c r="F1020" s="5"/>
      <c r="G1020" s="46"/>
      <c r="H1020" s="5" t="s">
        <v>3019</v>
      </c>
      <c r="I1020" s="91" t="s">
        <v>3503</v>
      </c>
      <c r="J1020" s="8">
        <v>44927</v>
      </c>
      <c r="K1020" s="89" t="s">
        <v>3500</v>
      </c>
      <c r="L1020" s="52">
        <v>42754</v>
      </c>
      <c r="M1020" s="92" t="s">
        <v>3507</v>
      </c>
      <c r="N1020" s="92">
        <v>860104146519</v>
      </c>
      <c r="O1020" s="88"/>
      <c r="P1020" s="5"/>
      <c r="Q1020" s="5"/>
      <c r="R1020" s="5"/>
      <c r="S1020" s="88" t="s">
        <v>2825</v>
      </c>
      <c r="T1020" s="5"/>
      <c r="U1020" s="11">
        <f t="shared" si="15"/>
        <v>0</v>
      </c>
      <c r="V1020" s="5"/>
      <c r="W1020" s="5"/>
      <c r="X1020" s="5"/>
      <c r="Y1020" s="5"/>
      <c r="Z1020" s="5"/>
      <c r="AA1020" s="5"/>
      <c r="AB1020" s="5"/>
      <c r="AC1020" s="5"/>
      <c r="AD1020" s="56"/>
      <c r="AE1020" s="56"/>
      <c r="AF1020" s="56"/>
    </row>
    <row r="1021" spans="1:32" ht="37.5" x14ac:dyDescent="0.25">
      <c r="A1021" s="21">
        <v>1014</v>
      </c>
      <c r="B1021" s="5"/>
      <c r="C1021" s="46"/>
      <c r="D1021" s="5"/>
      <c r="E1021" s="46"/>
      <c r="F1021" s="5"/>
      <c r="G1021" s="46"/>
      <c r="H1021" s="5" t="s">
        <v>3019</v>
      </c>
      <c r="I1021" s="91" t="s">
        <v>3503</v>
      </c>
      <c r="J1021" s="8">
        <v>44927</v>
      </c>
      <c r="K1021" s="89" t="s">
        <v>3501</v>
      </c>
      <c r="L1021" s="52">
        <v>42383</v>
      </c>
      <c r="M1021" s="53">
        <v>316861700051282</v>
      </c>
      <c r="N1021" s="53">
        <v>860104593490</v>
      </c>
      <c r="O1021" s="88"/>
      <c r="P1021" s="5"/>
      <c r="Q1021" s="5"/>
      <c r="R1021" s="5"/>
      <c r="S1021" s="88" t="s">
        <v>2826</v>
      </c>
      <c r="T1021" s="5"/>
      <c r="U1021" s="11">
        <f t="shared" si="15"/>
        <v>0</v>
      </c>
      <c r="V1021" s="5"/>
      <c r="W1021" s="5"/>
      <c r="X1021" s="5"/>
      <c r="Y1021" s="5"/>
      <c r="Z1021" s="5"/>
      <c r="AA1021" s="5"/>
      <c r="AB1021" s="5"/>
      <c r="AC1021" s="5"/>
      <c r="AD1021" s="56"/>
      <c r="AE1021" s="56"/>
      <c r="AF1021" s="56"/>
    </row>
    <row r="1022" spans="1:32" ht="37.5" x14ac:dyDescent="0.25">
      <c r="A1022" s="21">
        <v>1015</v>
      </c>
      <c r="B1022" s="5"/>
      <c r="C1022" s="46"/>
      <c r="D1022" s="5"/>
      <c r="E1022" s="46"/>
      <c r="F1022" s="5"/>
      <c r="G1022" s="46"/>
      <c r="H1022" s="5" t="s">
        <v>3019</v>
      </c>
      <c r="I1022" s="91" t="s">
        <v>3503</v>
      </c>
      <c r="J1022" s="8">
        <v>44927</v>
      </c>
      <c r="K1022" s="89" t="s">
        <v>3502</v>
      </c>
      <c r="L1022" s="52">
        <v>41305</v>
      </c>
      <c r="M1022" s="53">
        <v>313860103100031</v>
      </c>
      <c r="N1022" s="53">
        <v>860100934614</v>
      </c>
      <c r="O1022" s="88"/>
      <c r="P1022" s="5"/>
      <c r="Q1022" s="5"/>
      <c r="R1022" s="5"/>
      <c r="S1022" s="88" t="s">
        <v>2827</v>
      </c>
      <c r="T1022" s="5"/>
      <c r="U1022" s="11">
        <f t="shared" si="15"/>
        <v>0</v>
      </c>
      <c r="V1022" s="5"/>
      <c r="W1022" s="5"/>
      <c r="X1022" s="5"/>
      <c r="Y1022" s="5"/>
      <c r="Z1022" s="5"/>
      <c r="AA1022" s="5"/>
      <c r="AB1022" s="5"/>
      <c r="AC1022" s="5"/>
      <c r="AD1022" s="56"/>
      <c r="AE1022" s="56"/>
      <c r="AF1022" s="56"/>
    </row>
    <row r="1023" spans="1:32" ht="56.25" x14ac:dyDescent="0.25">
      <c r="A1023" s="21">
        <v>1016</v>
      </c>
      <c r="B1023" s="5"/>
      <c r="C1023" s="46"/>
      <c r="D1023" s="5"/>
      <c r="E1023" s="46"/>
      <c r="F1023" s="5"/>
      <c r="G1023" s="46"/>
      <c r="H1023" s="5" t="s">
        <v>3019</v>
      </c>
      <c r="I1023" s="72">
        <v>44223</v>
      </c>
      <c r="J1023" s="8">
        <v>44927</v>
      </c>
      <c r="K1023" s="90" t="s">
        <v>3508</v>
      </c>
      <c r="L1023" s="52">
        <v>43391</v>
      </c>
      <c r="M1023" s="92">
        <v>318861700074030</v>
      </c>
      <c r="N1023" s="92">
        <v>861800696501</v>
      </c>
      <c r="O1023" s="93"/>
      <c r="P1023" s="5"/>
      <c r="Q1023" s="5"/>
      <c r="R1023" s="5"/>
      <c r="S1023" s="93" t="s">
        <v>2959</v>
      </c>
      <c r="T1023" s="5"/>
      <c r="U1023" s="11">
        <f t="shared" si="15"/>
        <v>0</v>
      </c>
      <c r="V1023" s="5"/>
      <c r="W1023" s="5"/>
      <c r="X1023" s="5"/>
      <c r="Y1023" s="5"/>
      <c r="Z1023" s="5"/>
      <c r="AA1023" s="5"/>
      <c r="AB1023" s="5"/>
      <c r="AC1023" s="5"/>
      <c r="AD1023" s="56"/>
      <c r="AE1023" s="56"/>
      <c r="AF1023" s="56"/>
    </row>
    <row r="1024" spans="1:32" ht="56.25" x14ac:dyDescent="0.25">
      <c r="A1024" s="21">
        <v>1017</v>
      </c>
      <c r="B1024" s="5"/>
      <c r="C1024" s="46"/>
      <c r="D1024" s="5"/>
      <c r="E1024" s="46"/>
      <c r="F1024" s="5"/>
      <c r="G1024" s="46"/>
      <c r="H1024" s="5" t="s">
        <v>3019</v>
      </c>
      <c r="I1024" s="72">
        <v>44330</v>
      </c>
      <c r="J1024" s="8">
        <v>44927</v>
      </c>
      <c r="K1024" s="90" t="s">
        <v>3509</v>
      </c>
      <c r="L1024" s="52">
        <v>42969</v>
      </c>
      <c r="M1024" s="92">
        <v>317861700060171</v>
      </c>
      <c r="N1024" s="92">
        <v>745212330068</v>
      </c>
      <c r="O1024" s="93"/>
      <c r="P1024" s="5"/>
      <c r="Q1024" s="5"/>
      <c r="R1024" s="5"/>
      <c r="S1024" s="93" t="s">
        <v>2960</v>
      </c>
      <c r="T1024" s="5"/>
      <c r="U1024" s="11">
        <f t="shared" si="15"/>
        <v>0</v>
      </c>
      <c r="V1024" s="5"/>
      <c r="W1024" s="5"/>
      <c r="X1024" s="5"/>
      <c r="Y1024" s="5"/>
      <c r="Z1024" s="5"/>
      <c r="AA1024" s="5"/>
      <c r="AB1024" s="5"/>
      <c r="AC1024" s="5"/>
      <c r="AD1024" s="56"/>
      <c r="AE1024" s="56"/>
      <c r="AF1024" s="56"/>
    </row>
    <row r="1025" spans="1:32" ht="37.5" x14ac:dyDescent="0.25">
      <c r="A1025" s="21">
        <v>1018</v>
      </c>
      <c r="B1025" s="5"/>
      <c r="C1025" s="46"/>
      <c r="D1025" s="5"/>
      <c r="E1025" s="46"/>
      <c r="F1025" s="5"/>
      <c r="G1025" s="46"/>
      <c r="H1025" s="5" t="s">
        <v>3019</v>
      </c>
      <c r="I1025" s="72">
        <v>44223</v>
      </c>
      <c r="J1025" s="8">
        <v>44927</v>
      </c>
      <c r="K1025" s="90" t="s">
        <v>3510</v>
      </c>
      <c r="L1025" s="52">
        <v>43846</v>
      </c>
      <c r="M1025" s="92">
        <v>320861700001451</v>
      </c>
      <c r="N1025" s="92">
        <v>164303289936</v>
      </c>
      <c r="O1025" s="93"/>
      <c r="P1025" s="5"/>
      <c r="Q1025" s="5"/>
      <c r="R1025" s="5"/>
      <c r="S1025" s="93" t="s">
        <v>2828</v>
      </c>
      <c r="T1025" s="5"/>
      <c r="U1025" s="11">
        <f t="shared" si="15"/>
        <v>0</v>
      </c>
      <c r="V1025" s="5"/>
      <c r="W1025" s="5"/>
      <c r="X1025" s="5"/>
      <c r="Y1025" s="5"/>
      <c r="Z1025" s="5"/>
      <c r="AA1025" s="5"/>
      <c r="AB1025" s="5"/>
      <c r="AC1025" s="5"/>
      <c r="AD1025" s="56"/>
      <c r="AE1025" s="56"/>
      <c r="AF1025" s="56"/>
    </row>
    <row r="1026" spans="1:32" ht="37.5" x14ac:dyDescent="0.25">
      <c r="A1026" s="21">
        <v>1019</v>
      </c>
      <c r="B1026" s="5"/>
      <c r="C1026" s="46"/>
      <c r="D1026" s="5"/>
      <c r="E1026" s="46"/>
      <c r="F1026" s="5"/>
      <c r="G1026" s="46"/>
      <c r="H1026" s="5" t="s">
        <v>3019</v>
      </c>
      <c r="I1026" s="91">
        <v>44055</v>
      </c>
      <c r="J1026" s="8">
        <v>44927</v>
      </c>
      <c r="K1026" s="89" t="s">
        <v>3511</v>
      </c>
      <c r="L1026" s="18" t="s">
        <v>2961</v>
      </c>
      <c r="M1026" s="92">
        <v>320861700005960</v>
      </c>
      <c r="N1026" s="92">
        <v>860104904900</v>
      </c>
      <c r="O1026" s="93"/>
      <c r="P1026" s="5"/>
      <c r="Q1026" s="5"/>
      <c r="R1026" s="5"/>
      <c r="S1026" s="93" t="s">
        <v>2829</v>
      </c>
      <c r="T1026" s="5"/>
      <c r="U1026" s="11">
        <f t="shared" si="15"/>
        <v>0</v>
      </c>
      <c r="V1026" s="5"/>
      <c r="W1026" s="5"/>
      <c r="X1026" s="5"/>
      <c r="Y1026" s="5"/>
      <c r="Z1026" s="5"/>
      <c r="AA1026" s="5"/>
      <c r="AB1026" s="5"/>
      <c r="AC1026" s="5"/>
      <c r="AD1026" s="56"/>
      <c r="AE1026" s="56"/>
      <c r="AF1026" s="56"/>
    </row>
    <row r="1027" spans="1:32" ht="37.5" x14ac:dyDescent="0.25">
      <c r="A1027" s="21">
        <v>1020</v>
      </c>
      <c r="B1027" s="5"/>
      <c r="C1027" s="46"/>
      <c r="D1027" s="5"/>
      <c r="E1027" s="46"/>
      <c r="F1027" s="5"/>
      <c r="G1027" s="46"/>
      <c r="H1027" s="5" t="s">
        <v>3019</v>
      </c>
      <c r="I1027" s="91" t="s">
        <v>3515</v>
      </c>
      <c r="J1027" s="8">
        <v>44927</v>
      </c>
      <c r="K1027" s="89" t="s">
        <v>3512</v>
      </c>
      <c r="L1027" s="52">
        <v>43444</v>
      </c>
      <c r="M1027" s="92" t="s">
        <v>3516</v>
      </c>
      <c r="N1027" s="92">
        <v>450902120972</v>
      </c>
      <c r="O1027" s="88"/>
      <c r="P1027" s="5"/>
      <c r="Q1027" s="5"/>
      <c r="R1027" s="5"/>
      <c r="S1027" s="88" t="s">
        <v>2830</v>
      </c>
      <c r="T1027" s="5"/>
      <c r="U1027" s="11">
        <f t="shared" si="15"/>
        <v>0</v>
      </c>
      <c r="V1027" s="5"/>
      <c r="W1027" s="5"/>
      <c r="X1027" s="5"/>
      <c r="Y1027" s="5"/>
      <c r="Z1027" s="5"/>
      <c r="AA1027" s="5"/>
      <c r="AB1027" s="5"/>
      <c r="AC1027" s="5"/>
      <c r="AD1027" s="56"/>
      <c r="AE1027" s="56"/>
      <c r="AF1027" s="56"/>
    </row>
    <row r="1028" spans="1:32" ht="37.5" x14ac:dyDescent="0.25">
      <c r="A1028" s="21">
        <v>1021</v>
      </c>
      <c r="B1028" s="5"/>
      <c r="C1028" s="46"/>
      <c r="D1028" s="5"/>
      <c r="E1028" s="46"/>
      <c r="F1028" s="5"/>
      <c r="G1028" s="46"/>
      <c r="H1028" s="5" t="s">
        <v>3019</v>
      </c>
      <c r="I1028" s="91" t="s">
        <v>3480</v>
      </c>
      <c r="J1028" s="8">
        <v>44927</v>
      </c>
      <c r="K1028" s="89" t="s">
        <v>3513</v>
      </c>
      <c r="L1028" s="52">
        <v>38986</v>
      </c>
      <c r="M1028" s="92" t="s">
        <v>3517</v>
      </c>
      <c r="N1028" s="92">
        <v>860100322682</v>
      </c>
      <c r="O1028" s="88"/>
      <c r="P1028" s="5"/>
      <c r="Q1028" s="5"/>
      <c r="R1028" s="5"/>
      <c r="S1028" s="88" t="s">
        <v>2831</v>
      </c>
      <c r="T1028" s="5"/>
      <c r="U1028" s="11">
        <f t="shared" si="15"/>
        <v>0</v>
      </c>
      <c r="V1028" s="5"/>
      <c r="W1028" s="5"/>
      <c r="X1028" s="5"/>
      <c r="Y1028" s="5"/>
      <c r="Z1028" s="5"/>
      <c r="AA1028" s="5"/>
      <c r="AB1028" s="5"/>
      <c r="AC1028" s="5"/>
      <c r="AD1028" s="56"/>
      <c r="AE1028" s="56"/>
      <c r="AF1028" s="56"/>
    </row>
    <row r="1029" spans="1:32" ht="56.25" x14ac:dyDescent="0.25">
      <c r="A1029" s="21">
        <v>1022</v>
      </c>
      <c r="B1029" s="5"/>
      <c r="C1029" s="46"/>
      <c r="D1029" s="5"/>
      <c r="E1029" s="46"/>
      <c r="F1029" s="5"/>
      <c r="G1029" s="46"/>
      <c r="H1029" s="5" t="s">
        <v>3019</v>
      </c>
      <c r="I1029" s="94">
        <v>44223</v>
      </c>
      <c r="J1029" s="8">
        <v>44927</v>
      </c>
      <c r="K1029" s="89" t="s">
        <v>3514</v>
      </c>
      <c r="L1029" s="52">
        <v>43115</v>
      </c>
      <c r="M1029" s="92">
        <v>318861700001100</v>
      </c>
      <c r="N1029" s="92">
        <v>860103275825</v>
      </c>
      <c r="O1029" s="93"/>
      <c r="P1029" s="5"/>
      <c r="Q1029" s="5"/>
      <c r="R1029" s="5"/>
      <c r="S1029" s="93" t="s">
        <v>2928</v>
      </c>
      <c r="T1029" s="5"/>
      <c r="U1029" s="11">
        <f t="shared" si="15"/>
        <v>0</v>
      </c>
      <c r="V1029" s="5"/>
      <c r="W1029" s="5"/>
      <c r="X1029" s="5"/>
      <c r="Y1029" s="5"/>
      <c r="Z1029" s="5"/>
      <c r="AA1029" s="5"/>
      <c r="AB1029" s="5"/>
      <c r="AC1029" s="5"/>
      <c r="AD1029" s="56"/>
      <c r="AE1029" s="56"/>
      <c r="AF1029" s="56"/>
    </row>
    <row r="1030" spans="1:32" ht="37.5" x14ac:dyDescent="0.25">
      <c r="A1030" s="21">
        <v>1023</v>
      </c>
      <c r="B1030" s="5"/>
      <c r="C1030" s="46"/>
      <c r="D1030" s="5"/>
      <c r="E1030" s="46"/>
      <c r="F1030" s="5"/>
      <c r="G1030" s="46"/>
      <c r="H1030" s="5" t="s">
        <v>3019</v>
      </c>
      <c r="I1030" s="91" t="s">
        <v>3480</v>
      </c>
      <c r="J1030" s="8">
        <v>44927</v>
      </c>
      <c r="K1030" s="93" t="s">
        <v>3518</v>
      </c>
      <c r="L1030" s="52">
        <v>42550</v>
      </c>
      <c r="M1030" s="53">
        <v>316861700096024</v>
      </c>
      <c r="N1030" s="53">
        <v>550603108970</v>
      </c>
      <c r="O1030" s="88"/>
      <c r="P1030" s="5"/>
      <c r="Q1030" s="5"/>
      <c r="R1030" s="5"/>
      <c r="S1030" s="88" t="s">
        <v>2832</v>
      </c>
      <c r="T1030" s="5"/>
      <c r="U1030" s="11">
        <f t="shared" si="15"/>
        <v>0</v>
      </c>
      <c r="V1030" s="5"/>
      <c r="W1030" s="5"/>
      <c r="X1030" s="5"/>
      <c r="Y1030" s="5"/>
      <c r="Z1030" s="5"/>
      <c r="AA1030" s="5"/>
      <c r="AB1030" s="5"/>
      <c r="AC1030" s="5"/>
      <c r="AD1030" s="56"/>
      <c r="AE1030" s="56"/>
      <c r="AF1030" s="56"/>
    </row>
    <row r="1031" spans="1:32" ht="37.5" x14ac:dyDescent="0.25">
      <c r="A1031" s="21">
        <v>1024</v>
      </c>
      <c r="B1031" s="5"/>
      <c r="C1031" s="46"/>
      <c r="D1031" s="5"/>
      <c r="E1031" s="46"/>
      <c r="F1031" s="5"/>
      <c r="G1031" s="46"/>
      <c r="H1031" s="5" t="s">
        <v>3019</v>
      </c>
      <c r="I1031" s="91" t="s">
        <v>3480</v>
      </c>
      <c r="J1031" s="8">
        <v>44927</v>
      </c>
      <c r="K1031" s="93" t="s">
        <v>3519</v>
      </c>
      <c r="L1031" s="52">
        <v>40437</v>
      </c>
      <c r="M1031" s="53">
        <v>310860125900037</v>
      </c>
      <c r="N1031" s="53">
        <v>614300735084</v>
      </c>
      <c r="O1031" s="88"/>
      <c r="P1031" s="5"/>
      <c r="Q1031" s="5"/>
      <c r="R1031" s="5"/>
      <c r="S1031" s="88" t="s">
        <v>2833</v>
      </c>
      <c r="T1031" s="5"/>
      <c r="U1031" s="11">
        <f t="shared" si="15"/>
        <v>0</v>
      </c>
      <c r="V1031" s="5"/>
      <c r="W1031" s="5"/>
      <c r="X1031" s="5"/>
      <c r="Y1031" s="5"/>
      <c r="Z1031" s="5"/>
      <c r="AA1031" s="5"/>
      <c r="AB1031" s="5"/>
      <c r="AC1031" s="5"/>
      <c r="AD1031" s="56"/>
      <c r="AE1031" s="56"/>
      <c r="AF1031" s="56"/>
    </row>
    <row r="1032" spans="1:32" ht="37.5" x14ac:dyDescent="0.25">
      <c r="A1032" s="21">
        <v>1025</v>
      </c>
      <c r="B1032" s="5"/>
      <c r="C1032" s="46"/>
      <c r="D1032" s="5"/>
      <c r="E1032" s="46"/>
      <c r="F1032" s="5"/>
      <c r="G1032" s="46"/>
      <c r="H1032" s="5" t="s">
        <v>3019</v>
      </c>
      <c r="I1032" s="91" t="s">
        <v>3480</v>
      </c>
      <c r="J1032" s="8">
        <v>44927</v>
      </c>
      <c r="K1032" s="93" t="s">
        <v>3520</v>
      </c>
      <c r="L1032" s="52">
        <v>42180</v>
      </c>
      <c r="M1032" s="92" t="s">
        <v>3521</v>
      </c>
      <c r="N1032" s="92">
        <v>861504252513</v>
      </c>
      <c r="O1032" s="88"/>
      <c r="P1032" s="5"/>
      <c r="Q1032" s="5"/>
      <c r="R1032" s="5"/>
      <c r="S1032" s="88" t="s">
        <v>2834</v>
      </c>
      <c r="T1032" s="5"/>
      <c r="U1032" s="11">
        <f t="shared" si="15"/>
        <v>0</v>
      </c>
      <c r="V1032" s="5"/>
      <c r="W1032" s="5"/>
      <c r="X1032" s="5"/>
      <c r="Y1032" s="5"/>
      <c r="Z1032" s="5"/>
      <c r="AA1032" s="5"/>
      <c r="AB1032" s="5"/>
      <c r="AC1032" s="5"/>
      <c r="AD1032" s="56"/>
      <c r="AE1032" s="56"/>
      <c r="AF1032" s="56"/>
    </row>
    <row r="1033" spans="1:32" ht="56.25" x14ac:dyDescent="0.25">
      <c r="A1033" s="21">
        <v>1026</v>
      </c>
      <c r="B1033" s="5"/>
      <c r="C1033" s="46"/>
      <c r="D1033" s="5"/>
      <c r="E1033" s="46"/>
      <c r="F1033" s="5"/>
      <c r="G1033" s="46"/>
      <c r="H1033" s="5" t="s">
        <v>3019</v>
      </c>
      <c r="I1033" s="91">
        <v>44330</v>
      </c>
      <c r="J1033" s="8">
        <v>44927</v>
      </c>
      <c r="K1033" s="90" t="s">
        <v>3522</v>
      </c>
      <c r="L1033" s="52">
        <v>44271</v>
      </c>
      <c r="M1033" s="92">
        <v>321861700019417</v>
      </c>
      <c r="N1033" s="92">
        <v>860701961193</v>
      </c>
      <c r="O1033" s="93"/>
      <c r="P1033" s="5"/>
      <c r="Q1033" s="5"/>
      <c r="R1033" s="5"/>
      <c r="S1033" s="93" t="s">
        <v>2962</v>
      </c>
      <c r="T1033" s="5"/>
      <c r="U1033" s="11">
        <f t="shared" ref="U1033:U1096" si="16">V1033+W1033+X1033+Y1033+Z1033</f>
        <v>0</v>
      </c>
      <c r="V1033" s="5"/>
      <c r="W1033" s="5"/>
      <c r="X1033" s="5"/>
      <c r="Y1033" s="5"/>
      <c r="Z1033" s="5"/>
      <c r="AA1033" s="5"/>
      <c r="AB1033" s="5"/>
      <c r="AC1033" s="5"/>
      <c r="AD1033" s="56"/>
      <c r="AE1033" s="56"/>
      <c r="AF1033" s="56"/>
    </row>
    <row r="1034" spans="1:32" ht="37.5" x14ac:dyDescent="0.25">
      <c r="A1034" s="21">
        <v>1027</v>
      </c>
      <c r="B1034" s="5"/>
      <c r="C1034" s="46"/>
      <c r="D1034" s="5"/>
      <c r="E1034" s="46"/>
      <c r="F1034" s="5"/>
      <c r="G1034" s="46"/>
      <c r="H1034" s="5" t="s">
        <v>3019</v>
      </c>
      <c r="I1034" s="91">
        <v>44223</v>
      </c>
      <c r="J1034" s="8">
        <v>44927</v>
      </c>
      <c r="K1034" s="89" t="s">
        <v>3523</v>
      </c>
      <c r="L1034" s="52">
        <v>43231</v>
      </c>
      <c r="M1034" s="92">
        <v>318861700034020</v>
      </c>
      <c r="N1034" s="92">
        <v>861501856274</v>
      </c>
      <c r="O1034" s="93"/>
      <c r="P1034" s="5"/>
      <c r="Q1034" s="5"/>
      <c r="R1034" s="5"/>
      <c r="S1034" s="93" t="s">
        <v>3535</v>
      </c>
      <c r="T1034" s="5"/>
      <c r="U1034" s="11">
        <f t="shared" si="16"/>
        <v>0</v>
      </c>
      <c r="V1034" s="5"/>
      <c r="W1034" s="5"/>
      <c r="X1034" s="5"/>
      <c r="Y1034" s="5"/>
      <c r="Z1034" s="5"/>
      <c r="AA1034" s="5"/>
      <c r="AB1034" s="5"/>
      <c r="AC1034" s="5"/>
      <c r="AD1034" s="56"/>
      <c r="AE1034" s="56"/>
      <c r="AF1034" s="56"/>
    </row>
    <row r="1035" spans="1:32" ht="37.5" x14ac:dyDescent="0.25">
      <c r="A1035" s="21">
        <v>1028</v>
      </c>
      <c r="B1035" s="5"/>
      <c r="C1035" s="46"/>
      <c r="D1035" s="5"/>
      <c r="E1035" s="46"/>
      <c r="F1035" s="5"/>
      <c r="G1035" s="46"/>
      <c r="H1035" s="5" t="s">
        <v>3019</v>
      </c>
      <c r="I1035" s="91">
        <v>44308</v>
      </c>
      <c r="J1035" s="8">
        <v>44927</v>
      </c>
      <c r="K1035" s="89" t="s">
        <v>3524</v>
      </c>
      <c r="L1035" s="52">
        <v>43871</v>
      </c>
      <c r="M1035" s="18" t="s">
        <v>2963</v>
      </c>
      <c r="N1035" s="75">
        <v>450131165753</v>
      </c>
      <c r="O1035" s="51"/>
      <c r="P1035" s="5"/>
      <c r="Q1035" s="5"/>
      <c r="R1035" s="5"/>
      <c r="S1035" s="51" t="s">
        <v>2835</v>
      </c>
      <c r="T1035" s="5"/>
      <c r="U1035" s="11">
        <f t="shared" si="16"/>
        <v>0</v>
      </c>
      <c r="V1035" s="5"/>
      <c r="W1035" s="5"/>
      <c r="X1035" s="5"/>
      <c r="Y1035" s="5"/>
      <c r="Z1035" s="5"/>
      <c r="AA1035" s="5"/>
      <c r="AB1035" s="5"/>
      <c r="AC1035" s="5"/>
      <c r="AD1035" s="56"/>
      <c r="AE1035" s="56"/>
      <c r="AF1035" s="56"/>
    </row>
    <row r="1036" spans="1:32" ht="37.5" x14ac:dyDescent="0.25">
      <c r="A1036" s="21">
        <v>1029</v>
      </c>
      <c r="B1036" s="5"/>
      <c r="C1036" s="46"/>
      <c r="D1036" s="5"/>
      <c r="E1036" s="46"/>
      <c r="F1036" s="5"/>
      <c r="G1036" s="46"/>
      <c r="H1036" s="5" t="s">
        <v>3019</v>
      </c>
      <c r="I1036" s="91">
        <v>44308</v>
      </c>
      <c r="J1036" s="8">
        <v>44927</v>
      </c>
      <c r="K1036" s="89" t="s">
        <v>3525</v>
      </c>
      <c r="L1036" s="52">
        <v>41424</v>
      </c>
      <c r="M1036" s="53">
        <v>313860115000023</v>
      </c>
      <c r="N1036" s="53">
        <v>860100467430</v>
      </c>
      <c r="O1036" s="88"/>
      <c r="P1036" s="5"/>
      <c r="Q1036" s="5"/>
      <c r="R1036" s="5"/>
      <c r="S1036" s="88" t="s">
        <v>2836</v>
      </c>
      <c r="T1036" s="5"/>
      <c r="U1036" s="11">
        <f t="shared" si="16"/>
        <v>0</v>
      </c>
      <c r="V1036" s="5"/>
      <c r="W1036" s="5"/>
      <c r="X1036" s="5"/>
      <c r="Y1036" s="5"/>
      <c r="Z1036" s="5"/>
      <c r="AA1036" s="5"/>
      <c r="AB1036" s="5"/>
      <c r="AC1036" s="5"/>
      <c r="AD1036" s="56"/>
      <c r="AE1036" s="56"/>
      <c r="AF1036" s="56"/>
    </row>
    <row r="1037" spans="1:32" ht="37.5" x14ac:dyDescent="0.25">
      <c r="A1037" s="21">
        <v>1030</v>
      </c>
      <c r="B1037" s="5"/>
      <c r="C1037" s="46"/>
      <c r="D1037" s="5"/>
      <c r="E1037" s="46"/>
      <c r="F1037" s="5"/>
      <c r="G1037" s="46"/>
      <c r="H1037" s="5" t="s">
        <v>3019</v>
      </c>
      <c r="I1037" s="91">
        <v>44308</v>
      </c>
      <c r="J1037" s="8">
        <v>44927</v>
      </c>
      <c r="K1037" s="89" t="s">
        <v>3526</v>
      </c>
      <c r="L1037" s="52">
        <v>41883</v>
      </c>
      <c r="M1037" s="53">
        <v>314860124400034</v>
      </c>
      <c r="N1037" s="53">
        <v>860103862358</v>
      </c>
      <c r="O1037" s="88"/>
      <c r="P1037" s="5"/>
      <c r="Q1037" s="5"/>
      <c r="R1037" s="5"/>
      <c r="S1037" s="88" t="s">
        <v>2837</v>
      </c>
      <c r="T1037" s="5"/>
      <c r="U1037" s="11">
        <f t="shared" si="16"/>
        <v>0</v>
      </c>
      <c r="V1037" s="5"/>
      <c r="W1037" s="5"/>
      <c r="X1037" s="5"/>
      <c r="Y1037" s="5"/>
      <c r="Z1037" s="5"/>
      <c r="AA1037" s="5"/>
      <c r="AB1037" s="5"/>
      <c r="AC1037" s="5"/>
      <c r="AD1037" s="56"/>
      <c r="AE1037" s="56"/>
      <c r="AF1037" s="56"/>
    </row>
    <row r="1038" spans="1:32" ht="37.5" x14ac:dyDescent="0.25">
      <c r="A1038" s="21">
        <v>1031</v>
      </c>
      <c r="B1038" s="5"/>
      <c r="C1038" s="46"/>
      <c r="D1038" s="5"/>
      <c r="E1038" s="46"/>
      <c r="F1038" s="5"/>
      <c r="G1038" s="46"/>
      <c r="H1038" s="5" t="s">
        <v>3019</v>
      </c>
      <c r="I1038" s="91">
        <v>44308</v>
      </c>
      <c r="J1038" s="8">
        <v>44927</v>
      </c>
      <c r="K1038" s="89" t="s">
        <v>3527</v>
      </c>
      <c r="L1038" s="52">
        <v>43706</v>
      </c>
      <c r="M1038" s="53">
        <v>319861700064010</v>
      </c>
      <c r="N1038" s="53" t="s">
        <v>2964</v>
      </c>
      <c r="O1038" s="88"/>
      <c r="P1038" s="5"/>
      <c r="Q1038" s="5"/>
      <c r="R1038" s="5"/>
      <c r="S1038" s="88" t="s">
        <v>2838</v>
      </c>
      <c r="T1038" s="5"/>
      <c r="U1038" s="11">
        <f t="shared" si="16"/>
        <v>0</v>
      </c>
      <c r="V1038" s="5"/>
      <c r="W1038" s="5"/>
      <c r="X1038" s="5"/>
      <c r="Y1038" s="5"/>
      <c r="Z1038" s="5"/>
      <c r="AA1038" s="5"/>
      <c r="AB1038" s="5"/>
      <c r="AC1038" s="5"/>
      <c r="AD1038" s="56"/>
      <c r="AE1038" s="56"/>
      <c r="AF1038" s="56"/>
    </row>
    <row r="1039" spans="1:32" ht="37.5" x14ac:dyDescent="0.25">
      <c r="A1039" s="21">
        <v>1032</v>
      </c>
      <c r="B1039" s="5"/>
      <c r="C1039" s="46"/>
      <c r="D1039" s="5"/>
      <c r="E1039" s="46"/>
      <c r="F1039" s="5"/>
      <c r="G1039" s="46"/>
      <c r="H1039" s="5" t="s">
        <v>3019</v>
      </c>
      <c r="I1039" s="91" t="s">
        <v>3533</v>
      </c>
      <c r="J1039" s="8">
        <v>44927</v>
      </c>
      <c r="K1039" s="89" t="s">
        <v>3528</v>
      </c>
      <c r="L1039" s="52">
        <v>42949</v>
      </c>
      <c r="M1039" s="92" t="s">
        <v>3536</v>
      </c>
      <c r="N1039" s="92">
        <v>861300579165</v>
      </c>
      <c r="O1039" s="88"/>
      <c r="P1039" s="5"/>
      <c r="Q1039" s="5"/>
      <c r="R1039" s="5"/>
      <c r="S1039" s="88" t="s">
        <v>2839</v>
      </c>
      <c r="T1039" s="5"/>
      <c r="U1039" s="11">
        <f t="shared" si="16"/>
        <v>0</v>
      </c>
      <c r="V1039" s="5"/>
      <c r="W1039" s="5"/>
      <c r="X1039" s="5"/>
      <c r="Y1039" s="5"/>
      <c r="Z1039" s="5"/>
      <c r="AA1039" s="5"/>
      <c r="AB1039" s="5"/>
      <c r="AC1039" s="5"/>
      <c r="AD1039" s="56"/>
      <c r="AE1039" s="56"/>
      <c r="AF1039" s="56"/>
    </row>
    <row r="1040" spans="1:32" ht="37.5" x14ac:dyDescent="0.25">
      <c r="A1040" s="21">
        <v>1033</v>
      </c>
      <c r="B1040" s="5"/>
      <c r="C1040" s="46"/>
      <c r="D1040" s="5"/>
      <c r="E1040" s="46"/>
      <c r="F1040" s="5"/>
      <c r="G1040" s="46"/>
      <c r="H1040" s="5" t="s">
        <v>3019</v>
      </c>
      <c r="I1040" s="91" t="s">
        <v>3534</v>
      </c>
      <c r="J1040" s="8">
        <v>44927</v>
      </c>
      <c r="K1040" s="89" t="s">
        <v>3529</v>
      </c>
      <c r="L1040" s="52">
        <v>43549</v>
      </c>
      <c r="M1040" s="92" t="s">
        <v>3537</v>
      </c>
      <c r="N1040" s="92">
        <v>860101108226</v>
      </c>
      <c r="O1040" s="88"/>
      <c r="P1040" s="5"/>
      <c r="Q1040" s="5"/>
      <c r="R1040" s="5"/>
      <c r="S1040" s="88" t="s">
        <v>2840</v>
      </c>
      <c r="T1040" s="5"/>
      <c r="U1040" s="11">
        <f t="shared" si="16"/>
        <v>0</v>
      </c>
      <c r="V1040" s="5"/>
      <c r="W1040" s="5"/>
      <c r="X1040" s="5"/>
      <c r="Y1040" s="5"/>
      <c r="Z1040" s="5"/>
      <c r="AA1040" s="5"/>
      <c r="AB1040" s="5"/>
      <c r="AC1040" s="5"/>
      <c r="AD1040" s="56"/>
      <c r="AE1040" s="56"/>
      <c r="AF1040" s="56"/>
    </row>
    <row r="1041" spans="1:32" ht="150" x14ac:dyDescent="0.25">
      <c r="A1041" s="21">
        <v>1034</v>
      </c>
      <c r="B1041" s="5"/>
      <c r="C1041" s="46"/>
      <c r="D1041" s="5"/>
      <c r="E1041" s="46"/>
      <c r="F1041" s="5"/>
      <c r="G1041" s="46"/>
      <c r="H1041" s="5" t="s">
        <v>3019</v>
      </c>
      <c r="I1041" s="72">
        <v>43028</v>
      </c>
      <c r="J1041" s="8">
        <v>44927</v>
      </c>
      <c r="K1041" s="89" t="s">
        <v>2842</v>
      </c>
      <c r="L1041" s="52">
        <v>43129</v>
      </c>
      <c r="M1041" s="53" t="s">
        <v>3538</v>
      </c>
      <c r="N1041" s="53">
        <v>8618002397</v>
      </c>
      <c r="O1041" s="51"/>
      <c r="P1041" s="5"/>
      <c r="Q1041" s="5"/>
      <c r="R1041" s="5"/>
      <c r="S1041" s="51" t="s">
        <v>2969</v>
      </c>
      <c r="T1041" s="5"/>
      <c r="U1041" s="11">
        <f t="shared" si="16"/>
        <v>0</v>
      </c>
      <c r="V1041" s="5"/>
      <c r="W1041" s="5"/>
      <c r="X1041" s="5"/>
      <c r="Y1041" s="5"/>
      <c r="Z1041" s="5"/>
      <c r="AA1041" s="5"/>
      <c r="AB1041" s="5"/>
      <c r="AC1041" s="5"/>
      <c r="AD1041" s="56"/>
      <c r="AE1041" s="56"/>
      <c r="AF1041" s="56"/>
    </row>
    <row r="1042" spans="1:32" ht="93.75" x14ac:dyDescent="0.25">
      <c r="A1042" s="21">
        <v>1035</v>
      </c>
      <c r="B1042" s="5"/>
      <c r="C1042" s="46"/>
      <c r="D1042" s="5"/>
      <c r="E1042" s="46"/>
      <c r="F1042" s="5"/>
      <c r="G1042" s="46"/>
      <c r="H1042" s="5" t="s">
        <v>3019</v>
      </c>
      <c r="I1042" s="72">
        <v>44742</v>
      </c>
      <c r="J1042" s="8">
        <v>44927</v>
      </c>
      <c r="K1042" s="89" t="s">
        <v>2843</v>
      </c>
      <c r="L1042" s="52">
        <v>44524</v>
      </c>
      <c r="M1042" s="53">
        <v>1218600011288</v>
      </c>
      <c r="N1042" s="53">
        <v>8601071875</v>
      </c>
      <c r="O1042" s="51"/>
      <c r="P1042" s="5"/>
      <c r="Q1042" s="5"/>
      <c r="R1042" s="5"/>
      <c r="S1042" s="51" t="s">
        <v>1272</v>
      </c>
      <c r="T1042" s="5"/>
      <c r="U1042" s="11">
        <f t="shared" si="16"/>
        <v>0</v>
      </c>
      <c r="V1042" s="5"/>
      <c r="W1042" s="5"/>
      <c r="X1042" s="5"/>
      <c r="Y1042" s="5"/>
      <c r="Z1042" s="5"/>
      <c r="AA1042" s="5"/>
      <c r="AB1042" s="5"/>
      <c r="AC1042" s="5"/>
      <c r="AD1042" s="56"/>
      <c r="AE1042" s="56"/>
      <c r="AF1042" s="56"/>
    </row>
    <row r="1043" spans="1:32" ht="56.25" x14ac:dyDescent="0.25">
      <c r="A1043" s="21">
        <v>1036</v>
      </c>
      <c r="B1043" s="5"/>
      <c r="C1043" s="46"/>
      <c r="D1043" s="5"/>
      <c r="E1043" s="46"/>
      <c r="F1043" s="5"/>
      <c r="G1043" s="46"/>
      <c r="H1043" s="5" t="s">
        <v>3019</v>
      </c>
      <c r="I1043" s="72">
        <v>43005</v>
      </c>
      <c r="J1043" s="8">
        <v>44927</v>
      </c>
      <c r="K1043" s="89" t="s">
        <v>2844</v>
      </c>
      <c r="L1043" s="52">
        <v>43005</v>
      </c>
      <c r="M1043" s="53" t="s">
        <v>2970</v>
      </c>
      <c r="N1043" s="53">
        <v>8601065303</v>
      </c>
      <c r="O1043" s="51"/>
      <c r="P1043" s="5"/>
      <c r="Q1043" s="5"/>
      <c r="R1043" s="5"/>
      <c r="S1043" s="51" t="s">
        <v>2971</v>
      </c>
      <c r="T1043" s="5"/>
      <c r="U1043" s="11">
        <f t="shared" si="16"/>
        <v>0</v>
      </c>
      <c r="V1043" s="5"/>
      <c r="W1043" s="5"/>
      <c r="X1043" s="5"/>
      <c r="Y1043" s="5"/>
      <c r="Z1043" s="5"/>
      <c r="AA1043" s="5"/>
      <c r="AB1043" s="5"/>
      <c r="AC1043" s="5"/>
      <c r="AD1043" s="56"/>
      <c r="AE1043" s="56"/>
      <c r="AF1043" s="56"/>
    </row>
    <row r="1044" spans="1:32" ht="56.25" x14ac:dyDescent="0.25">
      <c r="A1044" s="21">
        <v>1037</v>
      </c>
      <c r="B1044" s="5"/>
      <c r="C1044" s="46"/>
      <c r="D1044" s="5"/>
      <c r="E1044" s="46"/>
      <c r="F1044" s="5"/>
      <c r="G1044" s="46"/>
      <c r="H1044" s="5" t="s">
        <v>3019</v>
      </c>
      <c r="I1044" s="72">
        <v>43028</v>
      </c>
      <c r="J1044" s="8">
        <v>44927</v>
      </c>
      <c r="K1044" s="89" t="s">
        <v>2973</v>
      </c>
      <c r="L1044" s="52">
        <v>37610</v>
      </c>
      <c r="M1044" s="53" t="s">
        <v>3539</v>
      </c>
      <c r="N1044" s="53">
        <v>8622007366</v>
      </c>
      <c r="O1044" s="51"/>
      <c r="P1044" s="5"/>
      <c r="Q1044" s="5"/>
      <c r="R1044" s="5"/>
      <c r="S1044" s="51" t="s">
        <v>1788</v>
      </c>
      <c r="T1044" s="5"/>
      <c r="U1044" s="11">
        <f t="shared" si="16"/>
        <v>0</v>
      </c>
      <c r="V1044" s="5"/>
      <c r="W1044" s="5"/>
      <c r="X1044" s="5"/>
      <c r="Y1044" s="5"/>
      <c r="Z1044" s="5"/>
      <c r="AA1044" s="5"/>
      <c r="AB1044" s="5"/>
      <c r="AC1044" s="5"/>
      <c r="AD1044" s="56"/>
      <c r="AE1044" s="56"/>
      <c r="AF1044" s="56"/>
    </row>
    <row r="1045" spans="1:32" ht="56.25" x14ac:dyDescent="0.25">
      <c r="A1045" s="21">
        <v>1038</v>
      </c>
      <c r="B1045" s="5"/>
      <c r="C1045" s="46"/>
      <c r="D1045" s="5"/>
      <c r="E1045" s="46"/>
      <c r="F1045" s="5"/>
      <c r="G1045" s="46"/>
      <c r="H1045" s="5" t="s">
        <v>3019</v>
      </c>
      <c r="I1045" s="80" t="s">
        <v>3249</v>
      </c>
      <c r="J1045" s="8">
        <v>44927</v>
      </c>
      <c r="K1045" s="89" t="s">
        <v>2974</v>
      </c>
      <c r="L1045" s="52">
        <v>40948</v>
      </c>
      <c r="M1045" s="53" t="s">
        <v>2992</v>
      </c>
      <c r="N1045" s="53">
        <v>8622999657</v>
      </c>
      <c r="O1045" s="51"/>
      <c r="P1045" s="5"/>
      <c r="Q1045" s="5"/>
      <c r="R1045" s="5"/>
      <c r="S1045" s="51" t="s">
        <v>2993</v>
      </c>
      <c r="T1045" s="5"/>
      <c r="U1045" s="11">
        <f t="shared" si="16"/>
        <v>0</v>
      </c>
      <c r="V1045" s="5"/>
      <c r="W1045" s="5"/>
      <c r="X1045" s="5"/>
      <c r="Y1045" s="5"/>
      <c r="Z1045" s="5"/>
      <c r="AA1045" s="5"/>
      <c r="AB1045" s="5"/>
      <c r="AC1045" s="5"/>
      <c r="AD1045" s="56"/>
      <c r="AE1045" s="56"/>
      <c r="AF1045" s="56"/>
    </row>
    <row r="1046" spans="1:32" ht="112.5" x14ac:dyDescent="0.25">
      <c r="A1046" s="21">
        <v>1039</v>
      </c>
      <c r="B1046" s="5"/>
      <c r="C1046" s="46"/>
      <c r="D1046" s="5"/>
      <c r="E1046" s="46"/>
      <c r="F1046" s="5"/>
      <c r="G1046" s="46"/>
      <c r="H1046" s="5" t="s">
        <v>3019</v>
      </c>
      <c r="I1046" s="80" t="s">
        <v>3267</v>
      </c>
      <c r="J1046" s="8">
        <v>44927</v>
      </c>
      <c r="K1046" s="89" t="s">
        <v>2975</v>
      </c>
      <c r="L1046" s="52">
        <v>43209</v>
      </c>
      <c r="M1046" s="53">
        <v>1188600000830</v>
      </c>
      <c r="N1046" s="53">
        <v>8622005217</v>
      </c>
      <c r="O1046" s="51"/>
      <c r="P1046" s="5"/>
      <c r="Q1046" s="5"/>
      <c r="R1046" s="5"/>
      <c r="S1046" s="51" t="s">
        <v>2994</v>
      </c>
      <c r="T1046" s="5"/>
      <c r="U1046" s="11">
        <f t="shared" si="16"/>
        <v>0</v>
      </c>
      <c r="V1046" s="5"/>
      <c r="W1046" s="5"/>
      <c r="X1046" s="5"/>
      <c r="Y1046" s="5"/>
      <c r="Z1046" s="5"/>
      <c r="AA1046" s="5"/>
      <c r="AB1046" s="5"/>
      <c r="AC1046" s="5"/>
      <c r="AD1046" s="56"/>
      <c r="AE1046" s="56"/>
      <c r="AF1046" s="56"/>
    </row>
    <row r="1047" spans="1:32" ht="56.25" x14ac:dyDescent="0.25">
      <c r="A1047" s="21">
        <v>1040</v>
      </c>
      <c r="B1047" s="5"/>
      <c r="C1047" s="46"/>
      <c r="D1047" s="5"/>
      <c r="E1047" s="46"/>
      <c r="F1047" s="5"/>
      <c r="G1047" s="46"/>
      <c r="H1047" s="5" t="s">
        <v>3019</v>
      </c>
      <c r="I1047" s="80" t="s">
        <v>3267</v>
      </c>
      <c r="J1047" s="8">
        <v>44927</v>
      </c>
      <c r="K1047" s="89" t="s">
        <v>2976</v>
      </c>
      <c r="L1047" s="52">
        <v>37650</v>
      </c>
      <c r="M1047" s="53" t="s">
        <v>3540</v>
      </c>
      <c r="N1047" s="53">
        <v>8622007550</v>
      </c>
      <c r="O1047" s="51"/>
      <c r="P1047" s="5"/>
      <c r="Q1047" s="5"/>
      <c r="R1047" s="5"/>
      <c r="S1047" s="51" t="s">
        <v>2995</v>
      </c>
      <c r="T1047" s="5"/>
      <c r="U1047" s="11">
        <f t="shared" si="16"/>
        <v>0</v>
      </c>
      <c r="V1047" s="5"/>
      <c r="W1047" s="5"/>
      <c r="X1047" s="5"/>
      <c r="Y1047" s="5"/>
      <c r="Z1047" s="5"/>
      <c r="AA1047" s="5"/>
      <c r="AB1047" s="5"/>
      <c r="AC1047" s="5"/>
      <c r="AD1047" s="56"/>
      <c r="AE1047" s="56"/>
      <c r="AF1047" s="56"/>
    </row>
    <row r="1048" spans="1:32" ht="37.5" x14ac:dyDescent="0.25">
      <c r="A1048" s="21">
        <v>1041</v>
      </c>
      <c r="B1048" s="5"/>
      <c r="C1048" s="46"/>
      <c r="D1048" s="5"/>
      <c r="E1048" s="46"/>
      <c r="F1048" s="5"/>
      <c r="G1048" s="46"/>
      <c r="H1048" s="5" t="s">
        <v>3019</v>
      </c>
      <c r="I1048" s="80" t="s">
        <v>3267</v>
      </c>
      <c r="J1048" s="8">
        <v>44927</v>
      </c>
      <c r="K1048" s="89" t="s">
        <v>2977</v>
      </c>
      <c r="L1048" s="52">
        <v>34835</v>
      </c>
      <c r="M1048" s="53" t="s">
        <v>3541</v>
      </c>
      <c r="N1048" s="53">
        <v>8622005986</v>
      </c>
      <c r="O1048" s="51"/>
      <c r="P1048" s="5"/>
      <c r="Q1048" s="5"/>
      <c r="R1048" s="5"/>
      <c r="S1048" s="51" t="s">
        <v>2996</v>
      </c>
      <c r="T1048" s="5"/>
      <c r="U1048" s="11">
        <f t="shared" si="16"/>
        <v>0</v>
      </c>
      <c r="V1048" s="5"/>
      <c r="W1048" s="5"/>
      <c r="X1048" s="5"/>
      <c r="Y1048" s="5"/>
      <c r="Z1048" s="5"/>
      <c r="AA1048" s="5"/>
      <c r="AB1048" s="5"/>
      <c r="AC1048" s="5"/>
      <c r="AD1048" s="56"/>
      <c r="AE1048" s="56"/>
      <c r="AF1048" s="56"/>
    </row>
    <row r="1049" spans="1:32" ht="75" x14ac:dyDescent="0.25">
      <c r="A1049" s="21">
        <v>1042</v>
      </c>
      <c r="B1049" s="5"/>
      <c r="C1049" s="46"/>
      <c r="D1049" s="5"/>
      <c r="E1049" s="46"/>
      <c r="F1049" s="5"/>
      <c r="G1049" s="46"/>
      <c r="H1049" s="5" t="s">
        <v>3019</v>
      </c>
      <c r="I1049" s="80" t="s">
        <v>3267</v>
      </c>
      <c r="J1049" s="8">
        <v>44927</v>
      </c>
      <c r="K1049" s="89" t="s">
        <v>2978</v>
      </c>
      <c r="L1049" s="52">
        <v>42325</v>
      </c>
      <c r="M1049" s="74" t="s">
        <v>3542</v>
      </c>
      <c r="N1049" s="74">
        <v>8622002336</v>
      </c>
      <c r="O1049" s="51"/>
      <c r="P1049" s="5"/>
      <c r="Q1049" s="5"/>
      <c r="R1049" s="5"/>
      <c r="S1049" s="51" t="s">
        <v>2997</v>
      </c>
      <c r="T1049" s="5"/>
      <c r="U1049" s="11">
        <f t="shared" si="16"/>
        <v>0</v>
      </c>
      <c r="V1049" s="5"/>
      <c r="W1049" s="5"/>
      <c r="X1049" s="5"/>
      <c r="Y1049" s="5"/>
      <c r="Z1049" s="5"/>
      <c r="AA1049" s="5"/>
      <c r="AB1049" s="5"/>
      <c r="AC1049" s="5"/>
      <c r="AD1049" s="56"/>
      <c r="AE1049" s="56"/>
      <c r="AF1049" s="56"/>
    </row>
    <row r="1050" spans="1:32" ht="93.75" x14ac:dyDescent="0.25">
      <c r="A1050" s="21">
        <v>1043</v>
      </c>
      <c r="B1050" s="5"/>
      <c r="C1050" s="46"/>
      <c r="D1050" s="5"/>
      <c r="E1050" s="46"/>
      <c r="F1050" s="5"/>
      <c r="G1050" s="46"/>
      <c r="H1050" s="5" t="s">
        <v>3019</v>
      </c>
      <c r="I1050" s="80" t="s">
        <v>3267</v>
      </c>
      <c r="J1050" s="8">
        <v>44927</v>
      </c>
      <c r="K1050" s="89" t="s">
        <v>2979</v>
      </c>
      <c r="L1050" s="52">
        <v>42482</v>
      </c>
      <c r="M1050" s="74" t="s">
        <v>3543</v>
      </c>
      <c r="N1050" s="74">
        <v>8622003562</v>
      </c>
      <c r="O1050" s="51"/>
      <c r="P1050" s="5"/>
      <c r="Q1050" s="5"/>
      <c r="R1050" s="5"/>
      <c r="S1050" s="51" t="s">
        <v>2998</v>
      </c>
      <c r="T1050" s="5"/>
      <c r="U1050" s="11">
        <f t="shared" si="16"/>
        <v>0</v>
      </c>
      <c r="V1050" s="5"/>
      <c r="W1050" s="5"/>
      <c r="X1050" s="5"/>
      <c r="Y1050" s="5"/>
      <c r="Z1050" s="5"/>
      <c r="AA1050" s="5"/>
      <c r="AB1050" s="5"/>
      <c r="AC1050" s="5"/>
      <c r="AD1050" s="56"/>
      <c r="AE1050" s="56"/>
      <c r="AF1050" s="56"/>
    </row>
    <row r="1051" spans="1:32" ht="112.5" x14ac:dyDescent="0.25">
      <c r="A1051" s="21">
        <v>1044</v>
      </c>
      <c r="B1051" s="5"/>
      <c r="C1051" s="46"/>
      <c r="D1051" s="5"/>
      <c r="E1051" s="46"/>
      <c r="F1051" s="5"/>
      <c r="G1051" s="46"/>
      <c r="H1051" s="5" t="s">
        <v>3019</v>
      </c>
      <c r="I1051" s="80" t="s">
        <v>3267</v>
      </c>
      <c r="J1051" s="8">
        <v>44927</v>
      </c>
      <c r="K1051" s="89" t="s">
        <v>2980</v>
      </c>
      <c r="L1051" s="52">
        <v>43367</v>
      </c>
      <c r="M1051" s="74" t="s">
        <v>3544</v>
      </c>
      <c r="N1051" s="74">
        <v>8622005425</v>
      </c>
      <c r="O1051" s="51"/>
      <c r="P1051" s="5"/>
      <c r="Q1051" s="5"/>
      <c r="R1051" s="5"/>
      <c r="S1051" s="51" t="s">
        <v>2999</v>
      </c>
      <c r="T1051" s="5"/>
      <c r="U1051" s="11">
        <f t="shared" si="16"/>
        <v>0</v>
      </c>
      <c r="V1051" s="5"/>
      <c r="W1051" s="5"/>
      <c r="X1051" s="5"/>
      <c r="Y1051" s="5"/>
      <c r="Z1051" s="5"/>
      <c r="AA1051" s="5"/>
      <c r="AB1051" s="5"/>
      <c r="AC1051" s="5"/>
      <c r="AD1051" s="56"/>
      <c r="AE1051" s="56"/>
      <c r="AF1051" s="56"/>
    </row>
    <row r="1052" spans="1:32" ht="56.25" x14ac:dyDescent="0.25">
      <c r="A1052" s="21">
        <v>1045</v>
      </c>
      <c r="B1052" s="5"/>
      <c r="C1052" s="46"/>
      <c r="D1052" s="5"/>
      <c r="E1052" s="46"/>
      <c r="F1052" s="5"/>
      <c r="G1052" s="46"/>
      <c r="H1052" s="5" t="s">
        <v>3019</v>
      </c>
      <c r="I1052" s="80" t="s">
        <v>3352</v>
      </c>
      <c r="J1052" s="8">
        <v>44927</v>
      </c>
      <c r="K1052" s="89" t="s">
        <v>2981</v>
      </c>
      <c r="L1052" s="18" t="s">
        <v>3000</v>
      </c>
      <c r="M1052" s="53" t="s">
        <v>3545</v>
      </c>
      <c r="N1052" s="53" t="s">
        <v>3001</v>
      </c>
      <c r="O1052" s="51"/>
      <c r="P1052" s="5"/>
      <c r="Q1052" s="5"/>
      <c r="R1052" s="5"/>
      <c r="S1052" s="51" t="s">
        <v>3002</v>
      </c>
      <c r="T1052" s="5"/>
      <c r="U1052" s="11">
        <f t="shared" si="16"/>
        <v>0</v>
      </c>
      <c r="V1052" s="5"/>
      <c r="W1052" s="5"/>
      <c r="X1052" s="5"/>
      <c r="Y1052" s="5"/>
      <c r="Z1052" s="5"/>
      <c r="AA1052" s="5"/>
      <c r="AB1052" s="5"/>
      <c r="AC1052" s="5"/>
      <c r="AD1052" s="56"/>
      <c r="AE1052" s="56"/>
      <c r="AF1052" s="56"/>
    </row>
    <row r="1053" spans="1:32" ht="56.25" x14ac:dyDescent="0.25">
      <c r="A1053" s="21">
        <v>1046</v>
      </c>
      <c r="B1053" s="5"/>
      <c r="C1053" s="46"/>
      <c r="D1053" s="5"/>
      <c r="E1053" s="46"/>
      <c r="F1053" s="5"/>
      <c r="G1053" s="46"/>
      <c r="H1053" s="5" t="s">
        <v>3019</v>
      </c>
      <c r="I1053" s="80" t="s">
        <v>3352</v>
      </c>
      <c r="J1053" s="8">
        <v>44927</v>
      </c>
      <c r="K1053" s="89" t="s">
        <v>2982</v>
      </c>
      <c r="L1053" s="52">
        <v>43766</v>
      </c>
      <c r="M1053" s="75" t="s">
        <v>3546</v>
      </c>
      <c r="N1053" s="75">
        <v>8622025703</v>
      </c>
      <c r="O1053" s="51"/>
      <c r="P1053" s="5"/>
      <c r="Q1053" s="5"/>
      <c r="R1053" s="5"/>
      <c r="S1053" s="51" t="s">
        <v>3003</v>
      </c>
      <c r="T1053" s="5"/>
      <c r="U1053" s="11">
        <f t="shared" si="16"/>
        <v>0</v>
      </c>
      <c r="V1053" s="5"/>
      <c r="W1053" s="5"/>
      <c r="X1053" s="5"/>
      <c r="Y1053" s="5"/>
      <c r="Z1053" s="5"/>
      <c r="AA1053" s="5"/>
      <c r="AB1053" s="5"/>
      <c r="AC1053" s="5"/>
      <c r="AD1053" s="56"/>
      <c r="AE1053" s="56"/>
      <c r="AF1053" s="56"/>
    </row>
    <row r="1054" spans="1:32" ht="93.75" x14ac:dyDescent="0.25">
      <c r="A1054" s="21">
        <v>1047</v>
      </c>
      <c r="B1054" s="5"/>
      <c r="C1054" s="46"/>
      <c r="D1054" s="5"/>
      <c r="E1054" s="46"/>
      <c r="F1054" s="5"/>
      <c r="G1054" s="46"/>
      <c r="H1054" s="5" t="s">
        <v>3019</v>
      </c>
      <c r="I1054" s="80" t="s">
        <v>3352</v>
      </c>
      <c r="J1054" s="8">
        <v>44927</v>
      </c>
      <c r="K1054" s="89" t="s">
        <v>2983</v>
      </c>
      <c r="L1054" s="52">
        <v>43626</v>
      </c>
      <c r="M1054" s="75" t="s">
        <v>3547</v>
      </c>
      <c r="N1054" s="53" t="s">
        <v>3004</v>
      </c>
      <c r="O1054" s="51"/>
      <c r="P1054" s="5"/>
      <c r="Q1054" s="5"/>
      <c r="R1054" s="5"/>
      <c r="S1054" s="51" t="s">
        <v>3005</v>
      </c>
      <c r="T1054" s="5"/>
      <c r="U1054" s="11">
        <f t="shared" si="16"/>
        <v>0</v>
      </c>
      <c r="V1054" s="5"/>
      <c r="W1054" s="5"/>
      <c r="X1054" s="5"/>
      <c r="Y1054" s="5"/>
      <c r="Z1054" s="5"/>
      <c r="AA1054" s="5"/>
      <c r="AB1054" s="5"/>
      <c r="AC1054" s="5"/>
      <c r="AD1054" s="56"/>
      <c r="AE1054" s="56"/>
      <c r="AF1054" s="56"/>
    </row>
    <row r="1055" spans="1:32" ht="56.25" x14ac:dyDescent="0.25">
      <c r="A1055" s="21">
        <v>1048</v>
      </c>
      <c r="B1055" s="5"/>
      <c r="C1055" s="46"/>
      <c r="D1055" s="5"/>
      <c r="E1055" s="46"/>
      <c r="F1055" s="5"/>
      <c r="G1055" s="46"/>
      <c r="H1055" s="5" t="s">
        <v>3019</v>
      </c>
      <c r="I1055" s="80" t="s">
        <v>3352</v>
      </c>
      <c r="J1055" s="8">
        <v>44927</v>
      </c>
      <c r="K1055" s="89" t="s">
        <v>2984</v>
      </c>
      <c r="L1055" s="52">
        <v>41758</v>
      </c>
      <c r="M1055" s="75" t="s">
        <v>3548</v>
      </c>
      <c r="N1055" s="75">
        <v>8622999061</v>
      </c>
      <c r="O1055" s="51"/>
      <c r="P1055" s="5"/>
      <c r="Q1055" s="5"/>
      <c r="R1055" s="5"/>
      <c r="S1055" s="51" t="s">
        <v>3006</v>
      </c>
      <c r="T1055" s="5"/>
      <c r="U1055" s="11">
        <f t="shared" si="16"/>
        <v>0</v>
      </c>
      <c r="V1055" s="5"/>
      <c r="W1055" s="5"/>
      <c r="X1055" s="5"/>
      <c r="Y1055" s="5"/>
      <c r="Z1055" s="5"/>
      <c r="AA1055" s="5"/>
      <c r="AB1055" s="5"/>
      <c r="AC1055" s="5"/>
      <c r="AD1055" s="56"/>
      <c r="AE1055" s="56"/>
      <c r="AF1055" s="56"/>
    </row>
    <row r="1056" spans="1:32" ht="56.25" x14ac:dyDescent="0.25">
      <c r="A1056" s="21">
        <v>1049</v>
      </c>
      <c r="B1056" s="5"/>
      <c r="C1056" s="46"/>
      <c r="D1056" s="5"/>
      <c r="E1056" s="46"/>
      <c r="F1056" s="5"/>
      <c r="G1056" s="46"/>
      <c r="H1056" s="5" t="s">
        <v>3019</v>
      </c>
      <c r="I1056" s="80" t="s">
        <v>3352</v>
      </c>
      <c r="J1056" s="8">
        <v>44927</v>
      </c>
      <c r="K1056" s="89" t="s">
        <v>2985</v>
      </c>
      <c r="L1056" s="52">
        <v>43311</v>
      </c>
      <c r="M1056" s="75" t="s">
        <v>3549</v>
      </c>
      <c r="N1056" s="75">
        <v>8622005351</v>
      </c>
      <c r="O1056" s="51"/>
      <c r="P1056" s="5"/>
      <c r="Q1056" s="5"/>
      <c r="R1056" s="5"/>
      <c r="S1056" s="51" t="s">
        <v>3007</v>
      </c>
      <c r="T1056" s="5"/>
      <c r="U1056" s="11">
        <f t="shared" si="16"/>
        <v>0</v>
      </c>
      <c r="V1056" s="5"/>
      <c r="W1056" s="5"/>
      <c r="X1056" s="5"/>
      <c r="Y1056" s="5"/>
      <c r="Z1056" s="5"/>
      <c r="AA1056" s="5"/>
      <c r="AB1056" s="5"/>
      <c r="AC1056" s="5"/>
      <c r="AD1056" s="56"/>
      <c r="AE1056" s="56"/>
      <c r="AF1056" s="56"/>
    </row>
    <row r="1057" spans="1:32" ht="56.25" x14ac:dyDescent="0.25">
      <c r="A1057" s="21">
        <v>1050</v>
      </c>
      <c r="B1057" s="5"/>
      <c r="C1057" s="46"/>
      <c r="D1057" s="5"/>
      <c r="E1057" s="46"/>
      <c r="F1057" s="5"/>
      <c r="G1057" s="46"/>
      <c r="H1057" s="5" t="s">
        <v>3019</v>
      </c>
      <c r="I1057" s="80" t="s">
        <v>3352</v>
      </c>
      <c r="J1057" s="8">
        <v>44927</v>
      </c>
      <c r="K1057" s="89" t="s">
        <v>2986</v>
      </c>
      <c r="L1057" s="52">
        <v>43399</v>
      </c>
      <c r="M1057" s="75" t="s">
        <v>3550</v>
      </c>
      <c r="N1057" s="75">
        <v>8622005457</v>
      </c>
      <c r="O1057" s="51"/>
      <c r="P1057" s="5"/>
      <c r="Q1057" s="5"/>
      <c r="R1057" s="5"/>
      <c r="S1057" s="51" t="s">
        <v>3008</v>
      </c>
      <c r="T1057" s="5"/>
      <c r="U1057" s="11">
        <f t="shared" si="16"/>
        <v>0</v>
      </c>
      <c r="V1057" s="5"/>
      <c r="W1057" s="5"/>
      <c r="X1057" s="5"/>
      <c r="Y1057" s="5"/>
      <c r="Z1057" s="5"/>
      <c r="AA1057" s="5"/>
      <c r="AB1057" s="5"/>
      <c r="AC1057" s="5"/>
      <c r="AD1057" s="56"/>
      <c r="AE1057" s="56"/>
      <c r="AF1057" s="56"/>
    </row>
    <row r="1058" spans="1:32" ht="75" x14ac:dyDescent="0.25">
      <c r="A1058" s="21">
        <v>1051</v>
      </c>
      <c r="B1058" s="5"/>
      <c r="C1058" s="46"/>
      <c r="D1058" s="5"/>
      <c r="E1058" s="46"/>
      <c r="F1058" s="5"/>
      <c r="G1058" s="46"/>
      <c r="H1058" s="5" t="s">
        <v>3019</v>
      </c>
      <c r="I1058" s="80" t="s">
        <v>3352</v>
      </c>
      <c r="J1058" s="8">
        <v>44927</v>
      </c>
      <c r="K1058" s="89" t="s">
        <v>2987</v>
      </c>
      <c r="L1058" s="95">
        <v>43945</v>
      </c>
      <c r="M1058" s="16" t="s">
        <v>3551</v>
      </c>
      <c r="N1058" s="75">
        <v>8622026305</v>
      </c>
      <c r="O1058" s="27"/>
      <c r="P1058" s="5"/>
      <c r="Q1058" s="5"/>
      <c r="R1058" s="5"/>
      <c r="S1058" s="27" t="s">
        <v>3009</v>
      </c>
      <c r="T1058" s="5"/>
      <c r="U1058" s="11">
        <f t="shared" si="16"/>
        <v>0</v>
      </c>
      <c r="V1058" s="5"/>
      <c r="W1058" s="5"/>
      <c r="X1058" s="5"/>
      <c r="Y1058" s="5"/>
      <c r="Z1058" s="5"/>
      <c r="AA1058" s="5"/>
      <c r="AB1058" s="5"/>
      <c r="AC1058" s="5"/>
      <c r="AD1058" s="56"/>
      <c r="AE1058" s="56"/>
      <c r="AF1058" s="56"/>
    </row>
    <row r="1059" spans="1:32" ht="37.5" x14ac:dyDescent="0.25">
      <c r="A1059" s="21">
        <v>1052</v>
      </c>
      <c r="B1059" s="5"/>
      <c r="C1059" s="46"/>
      <c r="D1059" s="5"/>
      <c r="E1059" s="46"/>
      <c r="F1059" s="5"/>
      <c r="G1059" s="46"/>
      <c r="H1059" s="5" t="s">
        <v>3019</v>
      </c>
      <c r="I1059" s="111">
        <v>44326</v>
      </c>
      <c r="J1059" s="8">
        <v>44927</v>
      </c>
      <c r="K1059" s="89" t="s">
        <v>3530</v>
      </c>
      <c r="L1059" s="52">
        <v>44299</v>
      </c>
      <c r="M1059" s="75">
        <v>321861700027262</v>
      </c>
      <c r="N1059" s="75">
        <v>862200978640</v>
      </c>
      <c r="O1059" s="51"/>
      <c r="P1059" s="5"/>
      <c r="Q1059" s="5"/>
      <c r="R1059" s="5"/>
      <c r="S1059" s="51" t="s">
        <v>2988</v>
      </c>
      <c r="T1059" s="5"/>
      <c r="U1059" s="11">
        <f t="shared" si="16"/>
        <v>0</v>
      </c>
      <c r="V1059" s="5"/>
      <c r="W1059" s="5"/>
      <c r="X1059" s="5"/>
      <c r="Y1059" s="5"/>
      <c r="Z1059" s="5"/>
      <c r="AA1059" s="5"/>
      <c r="AB1059" s="5"/>
      <c r="AC1059" s="5"/>
      <c r="AD1059" s="56"/>
      <c r="AE1059" s="56"/>
      <c r="AF1059" s="56"/>
    </row>
    <row r="1060" spans="1:32" ht="37.5" x14ac:dyDescent="0.25">
      <c r="A1060" s="21">
        <v>1053</v>
      </c>
      <c r="B1060" s="5"/>
      <c r="C1060" s="46"/>
      <c r="D1060" s="5"/>
      <c r="E1060" s="46"/>
      <c r="F1060" s="5"/>
      <c r="G1060" s="46"/>
      <c r="H1060" s="5" t="s">
        <v>3019</v>
      </c>
      <c r="I1060" s="80" t="s">
        <v>3352</v>
      </c>
      <c r="J1060" s="8">
        <v>44927</v>
      </c>
      <c r="K1060" s="89" t="s">
        <v>3531</v>
      </c>
      <c r="L1060" s="52">
        <v>43277</v>
      </c>
      <c r="M1060" s="75" t="s">
        <v>3552</v>
      </c>
      <c r="N1060" s="75" t="s">
        <v>3010</v>
      </c>
      <c r="O1060" s="51"/>
      <c r="P1060" s="5"/>
      <c r="Q1060" s="5"/>
      <c r="R1060" s="5"/>
      <c r="S1060" s="51" t="s">
        <v>2989</v>
      </c>
      <c r="T1060" s="5"/>
      <c r="U1060" s="11">
        <f t="shared" si="16"/>
        <v>0</v>
      </c>
      <c r="V1060" s="5"/>
      <c r="W1060" s="5"/>
      <c r="X1060" s="5"/>
      <c r="Y1060" s="5"/>
      <c r="Z1060" s="5"/>
      <c r="AA1060" s="5"/>
      <c r="AB1060" s="5"/>
      <c r="AC1060" s="5"/>
      <c r="AD1060" s="56"/>
      <c r="AE1060" s="56"/>
      <c r="AF1060" s="56"/>
    </row>
    <row r="1061" spans="1:32" ht="37.5" x14ac:dyDescent="0.25">
      <c r="A1061" s="21">
        <v>1054</v>
      </c>
      <c r="B1061" s="5"/>
      <c r="C1061" s="46"/>
      <c r="D1061" s="5"/>
      <c r="E1061" s="46"/>
      <c r="F1061" s="5"/>
      <c r="G1061" s="46"/>
      <c r="H1061" s="5" t="s">
        <v>3019</v>
      </c>
      <c r="I1061" s="94">
        <v>44501</v>
      </c>
      <c r="J1061" s="8">
        <v>44927</v>
      </c>
      <c r="K1061" s="5" t="s">
        <v>3532</v>
      </c>
      <c r="L1061" s="52" t="s">
        <v>3011</v>
      </c>
      <c r="M1061" s="75">
        <v>318861700051539</v>
      </c>
      <c r="N1061" s="75">
        <v>344203717348</v>
      </c>
      <c r="O1061" s="51"/>
      <c r="P1061" s="5"/>
      <c r="Q1061" s="5"/>
      <c r="R1061" s="64"/>
      <c r="S1061" s="51" t="s">
        <v>2990</v>
      </c>
      <c r="T1061" s="5"/>
      <c r="U1061" s="11">
        <f t="shared" si="16"/>
        <v>0</v>
      </c>
      <c r="V1061" s="5"/>
      <c r="W1061" s="5"/>
      <c r="X1061" s="5"/>
      <c r="Y1061" s="5"/>
      <c r="Z1061" s="5"/>
      <c r="AA1061" s="5"/>
      <c r="AB1061" s="5"/>
      <c r="AC1061" s="5"/>
      <c r="AD1061" s="56"/>
      <c r="AE1061" s="56"/>
      <c r="AF1061" s="56"/>
    </row>
    <row r="1062" spans="1:32" ht="75" x14ac:dyDescent="0.25">
      <c r="A1062" s="21">
        <v>1055</v>
      </c>
      <c r="B1062" s="5"/>
      <c r="C1062" s="46"/>
      <c r="D1062" s="5"/>
      <c r="E1062" s="46"/>
      <c r="F1062" s="5"/>
      <c r="G1062" s="46"/>
      <c r="H1062" s="5" t="s">
        <v>3019</v>
      </c>
      <c r="I1062" s="79">
        <v>43018</v>
      </c>
      <c r="J1062" s="8">
        <v>44927</v>
      </c>
      <c r="K1062" s="5" t="s">
        <v>1771</v>
      </c>
      <c r="L1062" s="2">
        <v>37909</v>
      </c>
      <c r="M1062" s="3">
        <v>1038602651196</v>
      </c>
      <c r="N1062" s="3">
        <v>8611006434</v>
      </c>
      <c r="O1062" s="50"/>
      <c r="P1062" s="5"/>
      <c r="Q1062" s="5"/>
      <c r="R1062" s="64"/>
      <c r="S1062" s="50" t="s">
        <v>1780</v>
      </c>
      <c r="T1062" s="5"/>
      <c r="U1062" s="11">
        <f t="shared" si="16"/>
        <v>0</v>
      </c>
      <c r="V1062" s="5"/>
      <c r="W1062" s="5"/>
      <c r="X1062" s="5"/>
      <c r="Y1062" s="5"/>
      <c r="Z1062" s="5"/>
      <c r="AA1062" s="5"/>
      <c r="AB1062" s="5"/>
      <c r="AC1062" s="5"/>
      <c r="AD1062" s="56"/>
      <c r="AE1062" s="56"/>
      <c r="AF1062" s="56"/>
    </row>
    <row r="1063" spans="1:32" ht="93.75" x14ac:dyDescent="0.25">
      <c r="A1063" s="21">
        <v>1056</v>
      </c>
      <c r="B1063" s="5"/>
      <c r="C1063" s="46"/>
      <c r="D1063" s="5"/>
      <c r="E1063" s="46"/>
      <c r="F1063" s="5"/>
      <c r="G1063" s="46"/>
      <c r="H1063" s="5" t="s">
        <v>3019</v>
      </c>
      <c r="I1063" s="79">
        <v>43018</v>
      </c>
      <c r="J1063" s="8">
        <v>44927</v>
      </c>
      <c r="K1063" s="5" t="s">
        <v>1772</v>
      </c>
      <c r="L1063" s="2">
        <v>36976</v>
      </c>
      <c r="M1063" s="3">
        <v>1028601520969</v>
      </c>
      <c r="N1063" s="3">
        <v>8611005751</v>
      </c>
      <c r="O1063" s="50"/>
      <c r="P1063" s="5"/>
      <c r="Q1063" s="5"/>
      <c r="R1063" s="64"/>
      <c r="S1063" s="50" t="s">
        <v>1781</v>
      </c>
      <c r="T1063" s="5"/>
      <c r="U1063" s="11">
        <f t="shared" si="16"/>
        <v>0</v>
      </c>
      <c r="V1063" s="5"/>
      <c r="W1063" s="5"/>
      <c r="X1063" s="5"/>
      <c r="Y1063" s="5"/>
      <c r="Z1063" s="5"/>
      <c r="AA1063" s="5"/>
      <c r="AB1063" s="5"/>
      <c r="AC1063" s="5"/>
      <c r="AD1063" s="56"/>
      <c r="AE1063" s="56"/>
      <c r="AF1063" s="56"/>
    </row>
    <row r="1064" spans="1:32" ht="93.75" x14ac:dyDescent="0.25">
      <c r="A1064" s="21">
        <v>1057</v>
      </c>
      <c r="B1064" s="5"/>
      <c r="C1064" s="46"/>
      <c r="D1064" s="5"/>
      <c r="E1064" s="46"/>
      <c r="F1064" s="5"/>
      <c r="G1064" s="46"/>
      <c r="H1064" s="5" t="s">
        <v>3019</v>
      </c>
      <c r="I1064" s="79">
        <v>44054</v>
      </c>
      <c r="J1064" s="8">
        <v>44927</v>
      </c>
      <c r="K1064" s="5" t="s">
        <v>1773</v>
      </c>
      <c r="L1064" s="2">
        <v>40164</v>
      </c>
      <c r="M1064" s="3">
        <v>1098611000256</v>
      </c>
      <c r="N1064" s="3">
        <v>8611008505</v>
      </c>
      <c r="O1064" s="50"/>
      <c r="P1064" s="5"/>
      <c r="Q1064" s="5"/>
      <c r="R1064" s="64"/>
      <c r="S1064" s="50" t="s">
        <v>1782</v>
      </c>
      <c r="T1064" s="5"/>
      <c r="U1064" s="11">
        <f t="shared" si="16"/>
        <v>0</v>
      </c>
      <c r="V1064" s="5"/>
      <c r="W1064" s="5"/>
      <c r="X1064" s="5"/>
      <c r="Y1064" s="5"/>
      <c r="Z1064" s="5"/>
      <c r="AA1064" s="5"/>
      <c r="AB1064" s="5"/>
      <c r="AC1064" s="5"/>
      <c r="AD1064" s="56"/>
      <c r="AE1064" s="56"/>
      <c r="AF1064" s="56"/>
    </row>
    <row r="1065" spans="1:32" ht="93.75" x14ac:dyDescent="0.25">
      <c r="A1065" s="21">
        <v>1058</v>
      </c>
      <c r="B1065" s="5"/>
      <c r="C1065" s="46"/>
      <c r="D1065" s="5"/>
      <c r="E1065" s="46"/>
      <c r="F1065" s="5"/>
      <c r="G1065" s="46"/>
      <c r="H1065" s="5" t="s">
        <v>3019</v>
      </c>
      <c r="I1065" s="79">
        <v>44054</v>
      </c>
      <c r="J1065" s="8">
        <v>44927</v>
      </c>
      <c r="K1065" s="5" t="s">
        <v>1774</v>
      </c>
      <c r="L1065" s="2">
        <v>40868</v>
      </c>
      <c r="M1065" s="3">
        <v>5118611000294</v>
      </c>
      <c r="N1065" s="3">
        <v>8611009139</v>
      </c>
      <c r="O1065" s="50"/>
      <c r="P1065" s="5"/>
      <c r="Q1065" s="5"/>
      <c r="R1065" s="64"/>
      <c r="S1065" s="50" t="s">
        <v>1783</v>
      </c>
      <c r="T1065" s="5"/>
      <c r="U1065" s="11">
        <f t="shared" si="16"/>
        <v>0</v>
      </c>
      <c r="V1065" s="5"/>
      <c r="W1065" s="5"/>
      <c r="X1065" s="5"/>
      <c r="Y1065" s="5"/>
      <c r="Z1065" s="5"/>
      <c r="AA1065" s="5"/>
      <c r="AB1065" s="5"/>
      <c r="AC1065" s="5"/>
      <c r="AD1065" s="56"/>
      <c r="AE1065" s="56"/>
      <c r="AF1065" s="56"/>
    </row>
    <row r="1066" spans="1:32" ht="75" x14ac:dyDescent="0.25">
      <c r="A1066" s="21">
        <v>1059</v>
      </c>
      <c r="B1066" s="5"/>
      <c r="C1066" s="46"/>
      <c r="D1066" s="5"/>
      <c r="E1066" s="46"/>
      <c r="F1066" s="5"/>
      <c r="G1066" s="46"/>
      <c r="H1066" s="5" t="s">
        <v>3019</v>
      </c>
      <c r="I1066" s="79">
        <v>44054</v>
      </c>
      <c r="J1066" s="8">
        <v>44927</v>
      </c>
      <c r="K1066" s="5" t="s">
        <v>1775</v>
      </c>
      <c r="L1066" s="2">
        <v>37588</v>
      </c>
      <c r="M1066" s="3">
        <v>1028601521607</v>
      </c>
      <c r="N1066" s="3">
        <v>8611005624</v>
      </c>
      <c r="O1066" s="50"/>
      <c r="P1066" s="5"/>
      <c r="Q1066" s="5"/>
      <c r="R1066" s="64"/>
      <c r="S1066" s="50" t="s">
        <v>1784</v>
      </c>
      <c r="T1066" s="5"/>
      <c r="U1066" s="11">
        <f t="shared" si="16"/>
        <v>0</v>
      </c>
      <c r="V1066" s="5"/>
      <c r="W1066" s="5"/>
      <c r="X1066" s="5"/>
      <c r="Y1066" s="5"/>
      <c r="Z1066" s="5"/>
      <c r="AA1066" s="5"/>
      <c r="AB1066" s="5"/>
      <c r="AC1066" s="5"/>
      <c r="AD1066" s="56"/>
      <c r="AE1066" s="56"/>
      <c r="AF1066" s="56"/>
    </row>
    <row r="1067" spans="1:32" ht="93.75" x14ac:dyDescent="0.25">
      <c r="A1067" s="21">
        <v>1060</v>
      </c>
      <c r="B1067" s="5"/>
      <c r="C1067" s="46"/>
      <c r="D1067" s="5"/>
      <c r="E1067" s="46"/>
      <c r="F1067" s="5"/>
      <c r="G1067" s="46"/>
      <c r="H1067" s="5" t="s">
        <v>3019</v>
      </c>
      <c r="I1067" s="79">
        <v>44054</v>
      </c>
      <c r="J1067" s="8">
        <v>44927</v>
      </c>
      <c r="K1067" s="5" t="s">
        <v>1776</v>
      </c>
      <c r="L1067" s="2">
        <v>40162</v>
      </c>
      <c r="M1067" s="3">
        <v>1098611000223</v>
      </c>
      <c r="N1067" s="3">
        <v>8611008470</v>
      </c>
      <c r="O1067" s="50"/>
      <c r="P1067" s="5"/>
      <c r="Q1067" s="5"/>
      <c r="R1067" s="64"/>
      <c r="S1067" s="50" t="s">
        <v>1785</v>
      </c>
      <c r="T1067" s="5"/>
      <c r="U1067" s="11">
        <f t="shared" si="16"/>
        <v>0</v>
      </c>
      <c r="V1067" s="5"/>
      <c r="W1067" s="5"/>
      <c r="X1067" s="5"/>
      <c r="Y1067" s="5"/>
      <c r="Z1067" s="5"/>
      <c r="AA1067" s="5"/>
      <c r="AB1067" s="5"/>
      <c r="AC1067" s="5"/>
      <c r="AD1067" s="56"/>
      <c r="AE1067" s="56"/>
      <c r="AF1067" s="56"/>
    </row>
    <row r="1068" spans="1:32" ht="75" x14ac:dyDescent="0.25">
      <c r="A1068" s="21">
        <v>1061</v>
      </c>
      <c r="B1068" s="5"/>
      <c r="C1068" s="46"/>
      <c r="D1068" s="5"/>
      <c r="E1068" s="46"/>
      <c r="F1068" s="5"/>
      <c r="G1068" s="46"/>
      <c r="H1068" s="5" t="s">
        <v>3019</v>
      </c>
      <c r="I1068" s="79">
        <v>44054</v>
      </c>
      <c r="J1068" s="8">
        <v>44927</v>
      </c>
      <c r="K1068" s="5" t="s">
        <v>1777</v>
      </c>
      <c r="L1068" s="2">
        <v>40148</v>
      </c>
      <c r="M1068" s="3">
        <v>1098611000179</v>
      </c>
      <c r="N1068" s="3">
        <v>8611008424</v>
      </c>
      <c r="O1068" s="50"/>
      <c r="P1068" s="5"/>
      <c r="Q1068" s="5"/>
      <c r="R1068" s="64"/>
      <c r="S1068" s="50" t="s">
        <v>1786</v>
      </c>
      <c r="T1068" s="5"/>
      <c r="U1068" s="11">
        <f t="shared" si="16"/>
        <v>0</v>
      </c>
      <c r="V1068" s="5"/>
      <c r="W1068" s="5"/>
      <c r="X1068" s="5"/>
      <c r="Y1068" s="5"/>
      <c r="Z1068" s="5"/>
      <c r="AA1068" s="5"/>
      <c r="AB1068" s="5"/>
      <c r="AC1068" s="5"/>
      <c r="AD1068" s="56"/>
      <c r="AE1068" s="56"/>
      <c r="AF1068" s="56"/>
    </row>
    <row r="1069" spans="1:32" ht="56.25" x14ac:dyDescent="0.25">
      <c r="A1069" s="21">
        <v>1062</v>
      </c>
      <c r="B1069" s="5"/>
      <c r="C1069" s="46"/>
      <c r="D1069" s="5"/>
      <c r="E1069" s="46"/>
      <c r="F1069" s="5"/>
      <c r="G1069" s="46"/>
      <c r="H1069" s="5" t="s">
        <v>3019</v>
      </c>
      <c r="I1069" s="72">
        <v>43822</v>
      </c>
      <c r="J1069" s="8">
        <v>44927</v>
      </c>
      <c r="K1069" s="51" t="s">
        <v>1795</v>
      </c>
      <c r="L1069" s="52">
        <v>39794</v>
      </c>
      <c r="M1069" s="53">
        <v>1088613000189</v>
      </c>
      <c r="N1069" s="53">
        <v>8613007000</v>
      </c>
      <c r="O1069" s="51"/>
      <c r="P1069" s="5"/>
      <c r="Q1069" s="5"/>
      <c r="R1069" s="64"/>
      <c r="S1069" s="51" t="s">
        <v>1801</v>
      </c>
      <c r="T1069" s="5"/>
      <c r="U1069" s="11">
        <f t="shared" si="16"/>
        <v>0</v>
      </c>
      <c r="V1069" s="5"/>
      <c r="W1069" s="5"/>
      <c r="X1069" s="5"/>
      <c r="Y1069" s="5"/>
      <c r="Z1069" s="5"/>
      <c r="AA1069" s="5"/>
      <c r="AB1069" s="5"/>
      <c r="AC1069" s="5"/>
      <c r="AD1069" s="56"/>
      <c r="AE1069" s="56"/>
      <c r="AF1069" s="56"/>
    </row>
    <row r="1070" spans="1:32" ht="56.25" x14ac:dyDescent="0.25">
      <c r="A1070" s="21">
        <v>1063</v>
      </c>
      <c r="B1070" s="5"/>
      <c r="C1070" s="46"/>
      <c r="D1070" s="5"/>
      <c r="E1070" s="46"/>
      <c r="F1070" s="5"/>
      <c r="G1070" s="46"/>
      <c r="H1070" s="5" t="s">
        <v>3019</v>
      </c>
      <c r="I1070" s="72">
        <v>43822</v>
      </c>
      <c r="J1070" s="8">
        <v>44927</v>
      </c>
      <c r="K1070" s="5" t="s">
        <v>1796</v>
      </c>
      <c r="L1070" s="52">
        <v>43626</v>
      </c>
      <c r="M1070" s="53" t="s">
        <v>3553</v>
      </c>
      <c r="N1070" s="53">
        <v>8613008035</v>
      </c>
      <c r="O1070" s="51"/>
      <c r="P1070" s="5"/>
      <c r="Q1070" s="5"/>
      <c r="R1070" s="96"/>
      <c r="S1070" s="51" t="s">
        <v>1802</v>
      </c>
      <c r="T1070" s="5"/>
      <c r="U1070" s="11">
        <f t="shared" si="16"/>
        <v>0</v>
      </c>
      <c r="V1070" s="5"/>
      <c r="W1070" s="5"/>
      <c r="X1070" s="5"/>
      <c r="Y1070" s="5"/>
      <c r="Z1070" s="5"/>
      <c r="AA1070" s="5"/>
      <c r="AB1070" s="5"/>
      <c r="AC1070" s="5"/>
      <c r="AD1070" s="56"/>
      <c r="AE1070" s="56"/>
      <c r="AF1070" s="56"/>
    </row>
    <row r="1071" spans="1:32" ht="75" x14ac:dyDescent="0.25">
      <c r="A1071" s="21">
        <v>1064</v>
      </c>
      <c r="B1071" s="5"/>
      <c r="C1071" s="46"/>
      <c r="D1071" s="5"/>
      <c r="E1071" s="46"/>
      <c r="F1071" s="5"/>
      <c r="G1071" s="46"/>
      <c r="H1071" s="5" t="s">
        <v>3019</v>
      </c>
      <c r="I1071" s="72">
        <v>43028</v>
      </c>
      <c r="J1071" s="8">
        <v>44927</v>
      </c>
      <c r="K1071" s="5" t="s">
        <v>1808</v>
      </c>
      <c r="L1071" s="52">
        <v>39254</v>
      </c>
      <c r="M1071" s="112" t="s">
        <v>3554</v>
      </c>
      <c r="N1071" s="53">
        <v>8608041005</v>
      </c>
      <c r="O1071" s="51"/>
      <c r="P1071" s="5"/>
      <c r="Q1071" s="5"/>
      <c r="R1071" s="64"/>
      <c r="S1071" s="51" t="s">
        <v>1807</v>
      </c>
      <c r="T1071" s="5"/>
      <c r="U1071" s="11">
        <f t="shared" si="16"/>
        <v>0</v>
      </c>
      <c r="V1071" s="5"/>
      <c r="W1071" s="5"/>
      <c r="X1071" s="5"/>
      <c r="Y1071" s="5"/>
      <c r="Z1071" s="5"/>
      <c r="AA1071" s="5"/>
      <c r="AB1071" s="5"/>
      <c r="AC1071" s="5"/>
      <c r="AD1071" s="56"/>
      <c r="AE1071" s="56"/>
      <c r="AF1071" s="56"/>
    </row>
    <row r="1072" spans="1:32" ht="112.5" x14ac:dyDescent="0.25">
      <c r="A1072" s="21">
        <v>1065</v>
      </c>
      <c r="B1072" s="5"/>
      <c r="C1072" s="46"/>
      <c r="D1072" s="5"/>
      <c r="E1072" s="46"/>
      <c r="F1072" s="5"/>
      <c r="G1072" s="46"/>
      <c r="H1072" s="5" t="s">
        <v>3019</v>
      </c>
      <c r="I1072" s="94">
        <v>43028</v>
      </c>
      <c r="J1072" s="8">
        <v>44927</v>
      </c>
      <c r="K1072" s="5" t="s">
        <v>1825</v>
      </c>
      <c r="L1072" s="52">
        <v>37166</v>
      </c>
      <c r="M1072" s="53" t="s">
        <v>3555</v>
      </c>
      <c r="N1072" s="53">
        <v>8616002264</v>
      </c>
      <c r="O1072" s="51"/>
      <c r="P1072" s="5"/>
      <c r="Q1072" s="5"/>
      <c r="R1072" s="96"/>
      <c r="S1072" s="51" t="s">
        <v>1826</v>
      </c>
      <c r="T1072" s="5"/>
      <c r="U1072" s="11">
        <f t="shared" si="16"/>
        <v>0</v>
      </c>
      <c r="V1072" s="5"/>
      <c r="W1072" s="5"/>
      <c r="X1072" s="5"/>
      <c r="Y1072" s="5"/>
      <c r="Z1072" s="5"/>
      <c r="AA1072" s="5"/>
      <c r="AB1072" s="5"/>
      <c r="AC1072" s="5"/>
      <c r="AD1072" s="56"/>
      <c r="AE1072" s="56"/>
      <c r="AF1072" s="56"/>
    </row>
    <row r="1073" spans="1:32" ht="93.75" x14ac:dyDescent="0.25">
      <c r="A1073" s="21">
        <v>1066</v>
      </c>
      <c r="B1073" s="5"/>
      <c r="C1073" s="46"/>
      <c r="D1073" s="5"/>
      <c r="E1073" s="46"/>
      <c r="F1073" s="5"/>
      <c r="G1073" s="46"/>
      <c r="H1073" s="5" t="s">
        <v>3019</v>
      </c>
      <c r="I1073" s="94">
        <v>43028</v>
      </c>
      <c r="J1073" s="8">
        <v>44927</v>
      </c>
      <c r="K1073" s="5" t="s">
        <v>3556</v>
      </c>
      <c r="L1073" s="52">
        <v>37082</v>
      </c>
      <c r="M1073" s="75">
        <v>1028601395129</v>
      </c>
      <c r="N1073" s="75">
        <v>8616006999</v>
      </c>
      <c r="O1073" s="51"/>
      <c r="P1073" s="5"/>
      <c r="Q1073" s="5"/>
      <c r="R1073" s="64"/>
      <c r="S1073" s="51" t="s">
        <v>3557</v>
      </c>
      <c r="T1073" s="5"/>
      <c r="U1073" s="11">
        <f t="shared" si="16"/>
        <v>0</v>
      </c>
      <c r="V1073" s="5"/>
      <c r="W1073" s="5"/>
      <c r="X1073" s="5"/>
      <c r="Y1073" s="5"/>
      <c r="Z1073" s="5"/>
      <c r="AA1073" s="5"/>
      <c r="AB1073" s="5"/>
      <c r="AC1073" s="5"/>
      <c r="AD1073" s="56"/>
      <c r="AE1073" s="56"/>
      <c r="AF1073" s="56"/>
    </row>
    <row r="1074" spans="1:32" ht="112.5" x14ac:dyDescent="0.25">
      <c r="A1074" s="21">
        <v>1067</v>
      </c>
      <c r="B1074" s="5"/>
      <c r="C1074" s="46"/>
      <c r="D1074" s="5"/>
      <c r="E1074" s="46"/>
      <c r="F1074" s="5"/>
      <c r="G1074" s="46"/>
      <c r="H1074" s="5" t="s">
        <v>3019</v>
      </c>
      <c r="I1074" s="94">
        <v>43028</v>
      </c>
      <c r="J1074" s="8">
        <v>44927</v>
      </c>
      <c r="K1074" s="5" t="s">
        <v>1827</v>
      </c>
      <c r="L1074" s="52">
        <v>38387</v>
      </c>
      <c r="M1074" s="53">
        <v>1058600100415</v>
      </c>
      <c r="N1074" s="53">
        <v>8616008202</v>
      </c>
      <c r="O1074" s="51"/>
      <c r="P1074" s="5"/>
      <c r="Q1074" s="5"/>
      <c r="R1074" s="64"/>
      <c r="S1074" s="51" t="s">
        <v>1828</v>
      </c>
      <c r="T1074" s="5"/>
      <c r="U1074" s="11">
        <f t="shared" si="16"/>
        <v>0</v>
      </c>
      <c r="V1074" s="5"/>
      <c r="W1074" s="5"/>
      <c r="X1074" s="5"/>
      <c r="Y1074" s="5"/>
      <c r="Z1074" s="5"/>
      <c r="AA1074" s="5"/>
      <c r="AB1074" s="5"/>
      <c r="AC1074" s="5"/>
      <c r="AD1074" s="56"/>
      <c r="AE1074" s="56"/>
      <c r="AF1074" s="56"/>
    </row>
    <row r="1075" spans="1:32" ht="56.25" x14ac:dyDescent="0.25">
      <c r="A1075" s="21">
        <v>1068</v>
      </c>
      <c r="B1075" s="5"/>
      <c r="C1075" s="46"/>
      <c r="D1075" s="5"/>
      <c r="E1075" s="46"/>
      <c r="F1075" s="5"/>
      <c r="G1075" s="46"/>
      <c r="H1075" s="5" t="s">
        <v>3019</v>
      </c>
      <c r="I1075" s="94">
        <v>43028</v>
      </c>
      <c r="J1075" s="8">
        <v>44927</v>
      </c>
      <c r="K1075" s="5" t="s">
        <v>1835</v>
      </c>
      <c r="L1075" s="52">
        <v>42972</v>
      </c>
      <c r="M1075" s="75" t="s">
        <v>3558</v>
      </c>
      <c r="N1075" s="75">
        <v>8607012717</v>
      </c>
      <c r="O1075" s="51"/>
      <c r="P1075" s="5"/>
      <c r="Q1075" s="5"/>
      <c r="R1075" s="64"/>
      <c r="S1075" s="51" t="s">
        <v>1844</v>
      </c>
      <c r="T1075" s="5"/>
      <c r="U1075" s="11">
        <f t="shared" si="16"/>
        <v>0</v>
      </c>
      <c r="V1075" s="5"/>
      <c r="W1075" s="5"/>
      <c r="X1075" s="5"/>
      <c r="Y1075" s="5"/>
      <c r="Z1075" s="5"/>
      <c r="AA1075" s="5"/>
      <c r="AB1075" s="5"/>
      <c r="AC1075" s="5"/>
      <c r="AD1075" s="56"/>
      <c r="AE1075" s="56"/>
      <c r="AF1075" s="56"/>
    </row>
    <row r="1076" spans="1:32" ht="56.25" x14ac:dyDescent="0.25">
      <c r="A1076" s="21">
        <v>1069</v>
      </c>
      <c r="B1076" s="5"/>
      <c r="C1076" s="46"/>
      <c r="D1076" s="5"/>
      <c r="E1076" s="46"/>
      <c r="F1076" s="5"/>
      <c r="G1076" s="46"/>
      <c r="H1076" s="5" t="s">
        <v>3019</v>
      </c>
      <c r="I1076" s="94">
        <v>43028</v>
      </c>
      <c r="J1076" s="8">
        <v>44927</v>
      </c>
      <c r="K1076" s="5" t="s">
        <v>1836</v>
      </c>
      <c r="L1076" s="52">
        <v>36909</v>
      </c>
      <c r="M1076" s="75">
        <v>1028601418471</v>
      </c>
      <c r="N1076" s="75" t="s">
        <v>1845</v>
      </c>
      <c r="O1076" s="51"/>
      <c r="P1076" s="5"/>
      <c r="Q1076" s="5"/>
      <c r="R1076" s="64"/>
      <c r="S1076" s="51" t="s">
        <v>1846</v>
      </c>
      <c r="T1076" s="5"/>
      <c r="U1076" s="11">
        <f t="shared" si="16"/>
        <v>0</v>
      </c>
      <c r="V1076" s="5"/>
      <c r="W1076" s="5"/>
      <c r="X1076" s="5"/>
      <c r="Y1076" s="5"/>
      <c r="Z1076" s="5"/>
      <c r="AA1076" s="5"/>
      <c r="AB1076" s="5"/>
      <c r="AC1076" s="5"/>
      <c r="AD1076" s="56"/>
      <c r="AE1076" s="56"/>
      <c r="AF1076" s="56"/>
    </row>
    <row r="1077" spans="1:32" ht="56.25" x14ac:dyDescent="0.25">
      <c r="A1077" s="21">
        <v>1070</v>
      </c>
      <c r="B1077" s="5"/>
      <c r="C1077" s="46"/>
      <c r="D1077" s="5"/>
      <c r="E1077" s="46"/>
      <c r="F1077" s="5"/>
      <c r="G1077" s="46"/>
      <c r="H1077" s="5" t="s">
        <v>3019</v>
      </c>
      <c r="I1077" s="94">
        <v>43028</v>
      </c>
      <c r="J1077" s="8">
        <v>44927</v>
      </c>
      <c r="K1077" s="5" t="s">
        <v>1837</v>
      </c>
      <c r="L1077" s="52">
        <v>42429</v>
      </c>
      <c r="M1077" s="75" t="s">
        <v>3559</v>
      </c>
      <c r="N1077" s="75">
        <v>8607012001</v>
      </c>
      <c r="O1077" s="51"/>
      <c r="P1077" s="5"/>
      <c r="Q1077" s="5"/>
      <c r="R1077" s="64"/>
      <c r="S1077" s="51" t="s">
        <v>1847</v>
      </c>
      <c r="T1077" s="5"/>
      <c r="U1077" s="11">
        <f t="shared" si="16"/>
        <v>0</v>
      </c>
      <c r="V1077" s="5"/>
      <c r="W1077" s="5"/>
      <c r="X1077" s="5"/>
      <c r="Y1077" s="5"/>
      <c r="Z1077" s="5"/>
      <c r="AA1077" s="5"/>
      <c r="AB1077" s="5"/>
      <c r="AC1077" s="5"/>
      <c r="AD1077" s="56"/>
      <c r="AE1077" s="56"/>
      <c r="AF1077" s="56"/>
    </row>
    <row r="1078" spans="1:32" ht="75" x14ac:dyDescent="0.25">
      <c r="A1078" s="21">
        <v>1071</v>
      </c>
      <c r="B1078" s="5"/>
      <c r="C1078" s="46"/>
      <c r="D1078" s="5"/>
      <c r="E1078" s="46"/>
      <c r="F1078" s="5"/>
      <c r="G1078" s="46"/>
      <c r="H1078" s="5" t="s">
        <v>3019</v>
      </c>
      <c r="I1078" s="94">
        <v>43028</v>
      </c>
      <c r="J1078" s="8">
        <v>44927</v>
      </c>
      <c r="K1078" s="5" t="s">
        <v>1838</v>
      </c>
      <c r="L1078" s="52">
        <v>39994</v>
      </c>
      <c r="M1078" s="75" t="s">
        <v>3560</v>
      </c>
      <c r="N1078" s="75">
        <v>8607115977</v>
      </c>
      <c r="O1078" s="51"/>
      <c r="P1078" s="5"/>
      <c r="Q1078" s="5"/>
      <c r="R1078" s="64"/>
      <c r="S1078" s="51" t="s">
        <v>1848</v>
      </c>
      <c r="T1078" s="5"/>
      <c r="U1078" s="11">
        <f t="shared" si="16"/>
        <v>0</v>
      </c>
      <c r="V1078" s="5"/>
      <c r="W1078" s="5"/>
      <c r="X1078" s="5"/>
      <c r="Y1078" s="5"/>
      <c r="Z1078" s="5"/>
      <c r="AA1078" s="5"/>
      <c r="AB1078" s="5"/>
      <c r="AC1078" s="5"/>
      <c r="AD1078" s="56"/>
      <c r="AE1078" s="56"/>
      <c r="AF1078" s="56"/>
    </row>
    <row r="1079" spans="1:32" ht="56.25" x14ac:dyDescent="0.25">
      <c r="A1079" s="21">
        <v>1072</v>
      </c>
      <c r="B1079" s="5"/>
      <c r="C1079" s="46"/>
      <c r="D1079" s="5"/>
      <c r="E1079" s="46"/>
      <c r="F1079" s="5"/>
      <c r="G1079" s="46"/>
      <c r="H1079" s="5" t="s">
        <v>3019</v>
      </c>
      <c r="I1079" s="94">
        <v>43028</v>
      </c>
      <c r="J1079" s="8">
        <v>44927</v>
      </c>
      <c r="K1079" s="5" t="s">
        <v>1855</v>
      </c>
      <c r="L1079" s="52">
        <v>42284</v>
      </c>
      <c r="M1079" s="75">
        <v>1158617009836</v>
      </c>
      <c r="N1079" s="75">
        <v>8605027154</v>
      </c>
      <c r="O1079" s="51"/>
      <c r="P1079" s="5"/>
      <c r="Q1079" s="5"/>
      <c r="R1079" s="64"/>
      <c r="S1079" s="51" t="s">
        <v>1881</v>
      </c>
      <c r="T1079" s="5"/>
      <c r="U1079" s="11">
        <f t="shared" si="16"/>
        <v>0</v>
      </c>
      <c r="V1079" s="5"/>
      <c r="W1079" s="5"/>
      <c r="X1079" s="5"/>
      <c r="Y1079" s="5"/>
      <c r="Z1079" s="5"/>
      <c r="AA1079" s="5"/>
      <c r="AB1079" s="5"/>
      <c r="AC1079" s="5"/>
      <c r="AD1079" s="56"/>
      <c r="AE1079" s="56"/>
      <c r="AF1079" s="56"/>
    </row>
    <row r="1080" spans="1:32" ht="56.25" x14ac:dyDescent="0.25">
      <c r="A1080" s="21">
        <v>1073</v>
      </c>
      <c r="B1080" s="5"/>
      <c r="C1080" s="46"/>
      <c r="D1080" s="5"/>
      <c r="E1080" s="46"/>
      <c r="F1080" s="5"/>
      <c r="G1080" s="46"/>
      <c r="H1080" s="5" t="s">
        <v>3019</v>
      </c>
      <c r="I1080" s="94">
        <v>43028</v>
      </c>
      <c r="J1080" s="8">
        <v>44927</v>
      </c>
      <c r="K1080" s="5" t="s">
        <v>1856</v>
      </c>
      <c r="L1080" s="52">
        <v>41272</v>
      </c>
      <c r="M1080" s="75" t="s">
        <v>3561</v>
      </c>
      <c r="N1080" s="75">
        <v>8605017420</v>
      </c>
      <c r="O1080" s="51"/>
      <c r="P1080" s="5"/>
      <c r="Q1080" s="5"/>
      <c r="R1080" s="64"/>
      <c r="S1080" s="51" t="s">
        <v>1882</v>
      </c>
      <c r="T1080" s="5"/>
      <c r="U1080" s="11">
        <f t="shared" si="16"/>
        <v>0</v>
      </c>
      <c r="V1080" s="5"/>
      <c r="W1080" s="5"/>
      <c r="X1080" s="5"/>
      <c r="Y1080" s="5"/>
      <c r="Z1080" s="5"/>
      <c r="AA1080" s="5"/>
      <c r="AB1080" s="5"/>
      <c r="AC1080" s="5"/>
      <c r="AD1080" s="56"/>
      <c r="AE1080" s="56"/>
      <c r="AF1080" s="56"/>
    </row>
    <row r="1081" spans="1:32" ht="93.75" x14ac:dyDescent="0.25">
      <c r="A1081" s="21">
        <v>1074</v>
      </c>
      <c r="B1081" s="5"/>
      <c r="C1081" s="46"/>
      <c r="D1081" s="5"/>
      <c r="E1081" s="46"/>
      <c r="F1081" s="5"/>
      <c r="G1081" s="46"/>
      <c r="H1081" s="5" t="s">
        <v>3019</v>
      </c>
      <c r="I1081" s="94">
        <v>43028</v>
      </c>
      <c r="J1081" s="8">
        <v>44927</v>
      </c>
      <c r="K1081" s="5" t="s">
        <v>1900</v>
      </c>
      <c r="L1081" s="52">
        <v>38380</v>
      </c>
      <c r="M1081" s="53">
        <v>1058602800662</v>
      </c>
      <c r="N1081" s="53">
        <v>8604034656</v>
      </c>
      <c r="O1081" s="51"/>
      <c r="P1081" s="5"/>
      <c r="Q1081" s="5"/>
      <c r="R1081" s="64"/>
      <c r="S1081" s="51" t="s">
        <v>1905</v>
      </c>
      <c r="T1081" s="5"/>
      <c r="U1081" s="11">
        <f t="shared" si="16"/>
        <v>0</v>
      </c>
      <c r="V1081" s="5"/>
      <c r="W1081" s="5"/>
      <c r="X1081" s="5"/>
      <c r="Y1081" s="5"/>
      <c r="Z1081" s="5"/>
      <c r="AA1081" s="5"/>
      <c r="AB1081" s="5"/>
      <c r="AC1081" s="5"/>
      <c r="AD1081" s="56"/>
      <c r="AE1081" s="56"/>
      <c r="AF1081" s="56"/>
    </row>
    <row r="1082" spans="1:32" ht="93.75" x14ac:dyDescent="0.25">
      <c r="A1082" s="21">
        <v>1075</v>
      </c>
      <c r="B1082" s="5"/>
      <c r="C1082" s="46"/>
      <c r="D1082" s="5"/>
      <c r="E1082" s="46"/>
      <c r="F1082" s="5"/>
      <c r="G1082" s="46"/>
      <c r="H1082" s="5" t="s">
        <v>3019</v>
      </c>
      <c r="I1082" s="94">
        <v>43028</v>
      </c>
      <c r="J1082" s="8">
        <v>44927</v>
      </c>
      <c r="K1082" s="5" t="s">
        <v>1901</v>
      </c>
      <c r="L1082" s="52">
        <v>37809</v>
      </c>
      <c r="M1082" s="53" t="s">
        <v>3562</v>
      </c>
      <c r="N1082" s="53">
        <v>8604031905</v>
      </c>
      <c r="O1082" s="51"/>
      <c r="P1082" s="5"/>
      <c r="Q1082" s="5"/>
      <c r="R1082" s="64"/>
      <c r="S1082" s="51" t="s">
        <v>1906</v>
      </c>
      <c r="T1082" s="5"/>
      <c r="U1082" s="11">
        <f t="shared" si="16"/>
        <v>0</v>
      </c>
      <c r="V1082" s="5"/>
      <c r="W1082" s="5"/>
      <c r="X1082" s="5"/>
      <c r="Y1082" s="5"/>
      <c r="Z1082" s="5"/>
      <c r="AA1082" s="5"/>
      <c r="AB1082" s="5"/>
      <c r="AC1082" s="5"/>
      <c r="AD1082" s="56"/>
      <c r="AE1082" s="56"/>
      <c r="AF1082" s="56"/>
    </row>
    <row r="1083" spans="1:32" ht="75" x14ac:dyDescent="0.25">
      <c r="A1083" s="21">
        <v>1076</v>
      </c>
      <c r="B1083" s="5"/>
      <c r="C1083" s="46"/>
      <c r="D1083" s="5"/>
      <c r="E1083" s="46"/>
      <c r="F1083" s="5"/>
      <c r="G1083" s="46"/>
      <c r="H1083" s="5" t="s">
        <v>3019</v>
      </c>
      <c r="I1083" s="94">
        <v>43028</v>
      </c>
      <c r="J1083" s="8">
        <v>44927</v>
      </c>
      <c r="K1083" s="5" t="s">
        <v>1902</v>
      </c>
      <c r="L1083" s="52">
        <v>40086</v>
      </c>
      <c r="M1083" s="53" t="s">
        <v>3563</v>
      </c>
      <c r="N1083" s="53">
        <v>8604046242</v>
      </c>
      <c r="O1083" s="51"/>
      <c r="P1083" s="5"/>
      <c r="Q1083" s="5"/>
      <c r="R1083" s="64"/>
      <c r="S1083" s="51" t="s">
        <v>1907</v>
      </c>
      <c r="T1083" s="5"/>
      <c r="U1083" s="11">
        <f t="shared" si="16"/>
        <v>0</v>
      </c>
      <c r="V1083" s="5"/>
      <c r="W1083" s="5"/>
      <c r="X1083" s="5"/>
      <c r="Y1083" s="5"/>
      <c r="Z1083" s="5"/>
      <c r="AA1083" s="5"/>
      <c r="AB1083" s="5"/>
      <c r="AC1083" s="5"/>
      <c r="AD1083" s="56"/>
      <c r="AE1083" s="56"/>
      <c r="AF1083" s="56"/>
    </row>
    <row r="1084" spans="1:32" ht="75" x14ac:dyDescent="0.25">
      <c r="A1084" s="21">
        <v>1077</v>
      </c>
      <c r="B1084" s="5"/>
      <c r="C1084" s="46"/>
      <c r="D1084" s="5"/>
      <c r="E1084" s="46"/>
      <c r="F1084" s="5"/>
      <c r="G1084" s="46"/>
      <c r="H1084" s="5" t="s">
        <v>3019</v>
      </c>
      <c r="I1084" s="94">
        <v>43028</v>
      </c>
      <c r="J1084" s="8">
        <v>44927</v>
      </c>
      <c r="K1084" s="5" t="s">
        <v>1903</v>
      </c>
      <c r="L1084" s="52" t="s">
        <v>1908</v>
      </c>
      <c r="M1084" s="53" t="s">
        <v>3564</v>
      </c>
      <c r="N1084" s="53">
        <v>8604031045</v>
      </c>
      <c r="O1084" s="51"/>
      <c r="P1084" s="5"/>
      <c r="Q1084" s="5"/>
      <c r="R1084" s="64"/>
      <c r="S1084" s="51" t="s">
        <v>1909</v>
      </c>
      <c r="T1084" s="5"/>
      <c r="U1084" s="11">
        <f t="shared" si="16"/>
        <v>0</v>
      </c>
      <c r="V1084" s="5"/>
      <c r="W1084" s="5"/>
      <c r="X1084" s="5"/>
      <c r="Y1084" s="5"/>
      <c r="Z1084" s="5"/>
      <c r="AA1084" s="5"/>
      <c r="AB1084" s="5"/>
      <c r="AC1084" s="5"/>
      <c r="AD1084" s="56"/>
      <c r="AE1084" s="56"/>
      <c r="AF1084" s="56"/>
    </row>
    <row r="1085" spans="1:32" ht="75" x14ac:dyDescent="0.25">
      <c r="A1085" s="21">
        <v>1078</v>
      </c>
      <c r="B1085" s="5"/>
      <c r="C1085" s="46"/>
      <c r="D1085" s="5"/>
      <c r="E1085" s="46"/>
      <c r="F1085" s="5"/>
      <c r="G1085" s="46"/>
      <c r="H1085" s="5" t="s">
        <v>3019</v>
      </c>
      <c r="I1085" s="94">
        <v>43028</v>
      </c>
      <c r="J1085" s="8">
        <v>44927</v>
      </c>
      <c r="K1085" s="5" t="s">
        <v>1904</v>
      </c>
      <c r="L1085" s="52">
        <v>37605</v>
      </c>
      <c r="M1085" s="53">
        <v>1028601265032</v>
      </c>
      <c r="N1085" s="53">
        <v>8604023485</v>
      </c>
      <c r="O1085" s="51"/>
      <c r="P1085" s="5"/>
      <c r="Q1085" s="5"/>
      <c r="R1085" s="64"/>
      <c r="S1085" s="51" t="s">
        <v>1910</v>
      </c>
      <c r="T1085" s="5"/>
      <c r="U1085" s="11">
        <f t="shared" si="16"/>
        <v>0</v>
      </c>
      <c r="V1085" s="5"/>
      <c r="W1085" s="5"/>
      <c r="X1085" s="5"/>
      <c r="Y1085" s="5"/>
      <c r="Z1085" s="5"/>
      <c r="AA1085" s="5"/>
      <c r="AB1085" s="5"/>
      <c r="AC1085" s="5"/>
      <c r="AD1085" s="56"/>
      <c r="AE1085" s="56"/>
      <c r="AF1085" s="56"/>
    </row>
    <row r="1086" spans="1:32" ht="93.75" x14ac:dyDescent="0.25">
      <c r="A1086" s="21">
        <v>1079</v>
      </c>
      <c r="B1086" s="5"/>
      <c r="C1086" s="46"/>
      <c r="D1086" s="5"/>
      <c r="E1086" s="46"/>
      <c r="F1086" s="5"/>
      <c r="G1086" s="46"/>
      <c r="H1086" s="5" t="s">
        <v>3019</v>
      </c>
      <c r="I1086" s="94">
        <v>43028</v>
      </c>
      <c r="J1086" s="8">
        <v>44927</v>
      </c>
      <c r="K1086" s="5" t="s">
        <v>1911</v>
      </c>
      <c r="L1086" s="52">
        <v>38373</v>
      </c>
      <c r="M1086" s="53">
        <v>1058602800233</v>
      </c>
      <c r="N1086" s="53">
        <v>8604034617</v>
      </c>
      <c r="O1086" s="51"/>
      <c r="P1086" s="5"/>
      <c r="Q1086" s="5"/>
      <c r="R1086" s="64"/>
      <c r="S1086" s="51" t="s">
        <v>1912</v>
      </c>
      <c r="T1086" s="5"/>
      <c r="U1086" s="11">
        <f t="shared" si="16"/>
        <v>0</v>
      </c>
      <c r="V1086" s="5"/>
      <c r="W1086" s="5"/>
      <c r="X1086" s="5"/>
      <c r="Y1086" s="5"/>
      <c r="Z1086" s="5"/>
      <c r="AA1086" s="5"/>
      <c r="AB1086" s="5"/>
      <c r="AC1086" s="5"/>
      <c r="AD1086" s="56"/>
      <c r="AE1086" s="56"/>
      <c r="AF1086" s="56"/>
    </row>
    <row r="1087" spans="1:32" ht="75" x14ac:dyDescent="0.25">
      <c r="A1087" s="21">
        <v>1080</v>
      </c>
      <c r="B1087" s="5"/>
      <c r="C1087" s="46"/>
      <c r="D1087" s="5"/>
      <c r="E1087" s="46"/>
      <c r="F1087" s="5"/>
      <c r="G1087" s="46"/>
      <c r="H1087" s="5" t="s">
        <v>3019</v>
      </c>
      <c r="I1087" s="72">
        <v>43028</v>
      </c>
      <c r="J1087" s="8">
        <v>44927</v>
      </c>
      <c r="K1087" s="5" t="s">
        <v>1952</v>
      </c>
      <c r="L1087" s="52">
        <v>41894</v>
      </c>
      <c r="M1087" s="53">
        <v>1148619002180</v>
      </c>
      <c r="N1087" s="53">
        <v>8619017318</v>
      </c>
      <c r="O1087" s="51"/>
      <c r="P1087" s="5"/>
      <c r="Q1087" s="5"/>
      <c r="R1087" s="64"/>
      <c r="S1087" s="51" t="s">
        <v>1957</v>
      </c>
      <c r="T1087" s="5"/>
      <c r="U1087" s="11">
        <f t="shared" si="16"/>
        <v>0</v>
      </c>
      <c r="V1087" s="5"/>
      <c r="W1087" s="5"/>
      <c r="X1087" s="5"/>
      <c r="Y1087" s="5"/>
      <c r="Z1087" s="5"/>
      <c r="AA1087" s="5"/>
      <c r="AB1087" s="5"/>
      <c r="AC1087" s="5"/>
      <c r="AD1087" s="56"/>
      <c r="AE1087" s="56"/>
      <c r="AF1087" s="56"/>
    </row>
    <row r="1088" spans="1:32" ht="56.25" x14ac:dyDescent="0.25">
      <c r="A1088" s="21">
        <v>1081</v>
      </c>
      <c r="B1088" s="5"/>
      <c r="C1088" s="46"/>
      <c r="D1088" s="5"/>
      <c r="E1088" s="46"/>
      <c r="F1088" s="5"/>
      <c r="G1088" s="46"/>
      <c r="H1088" s="5" t="s">
        <v>3019</v>
      </c>
      <c r="I1088" s="72">
        <v>43208</v>
      </c>
      <c r="J1088" s="8">
        <v>44927</v>
      </c>
      <c r="K1088" s="5" t="s">
        <v>1953</v>
      </c>
      <c r="L1088" s="52">
        <v>37369</v>
      </c>
      <c r="M1088" s="53">
        <v>1028601792295</v>
      </c>
      <c r="N1088" s="53">
        <v>8619010520</v>
      </c>
      <c r="O1088" s="51"/>
      <c r="P1088" s="5"/>
      <c r="Q1088" s="5"/>
      <c r="R1088" s="64"/>
      <c r="S1088" s="51" t="s">
        <v>1958</v>
      </c>
      <c r="T1088" s="5"/>
      <c r="U1088" s="11">
        <f t="shared" si="16"/>
        <v>0</v>
      </c>
      <c r="V1088" s="5"/>
      <c r="W1088" s="5"/>
      <c r="X1088" s="5"/>
      <c r="Y1088" s="5"/>
      <c r="Z1088" s="5"/>
      <c r="AA1088" s="5"/>
      <c r="AB1088" s="5"/>
      <c r="AC1088" s="5"/>
      <c r="AD1088" s="56"/>
      <c r="AE1088" s="56"/>
      <c r="AF1088" s="56"/>
    </row>
    <row r="1089" spans="1:32" ht="75" x14ac:dyDescent="0.25">
      <c r="A1089" s="21">
        <v>1082</v>
      </c>
      <c r="B1089" s="5"/>
      <c r="C1089" s="46"/>
      <c r="D1089" s="5"/>
      <c r="E1089" s="46"/>
      <c r="F1089" s="5"/>
      <c r="G1089" s="46"/>
      <c r="H1089" s="5" t="s">
        <v>3019</v>
      </c>
      <c r="I1089" s="72">
        <v>43208</v>
      </c>
      <c r="J1089" s="8">
        <v>44927</v>
      </c>
      <c r="K1089" s="5" t="s">
        <v>1962</v>
      </c>
      <c r="L1089" s="18" t="s">
        <v>2075</v>
      </c>
      <c r="M1089" s="53" t="s">
        <v>3565</v>
      </c>
      <c r="N1089" s="53" t="s">
        <v>2076</v>
      </c>
      <c r="O1089" s="51"/>
      <c r="P1089" s="5"/>
      <c r="Q1089" s="5"/>
      <c r="R1089" s="64"/>
      <c r="S1089" s="51" t="s">
        <v>2077</v>
      </c>
      <c r="T1089" s="5"/>
      <c r="U1089" s="11">
        <f t="shared" si="16"/>
        <v>0</v>
      </c>
      <c r="V1089" s="5"/>
      <c r="W1089" s="5"/>
      <c r="X1089" s="5"/>
      <c r="Y1089" s="5"/>
      <c r="Z1089" s="5"/>
      <c r="AA1089" s="5"/>
      <c r="AB1089" s="5"/>
      <c r="AC1089" s="5"/>
      <c r="AD1089" s="56"/>
      <c r="AE1089" s="56"/>
      <c r="AF1089" s="56"/>
    </row>
    <row r="1090" spans="1:32" ht="112.5" x14ac:dyDescent="0.25">
      <c r="A1090" s="21">
        <v>1083</v>
      </c>
      <c r="B1090" s="5"/>
      <c r="C1090" s="46"/>
      <c r="D1090" s="5"/>
      <c r="E1090" s="46"/>
      <c r="F1090" s="5"/>
      <c r="G1090" s="46"/>
      <c r="H1090" s="5" t="s">
        <v>3019</v>
      </c>
      <c r="I1090" s="72">
        <v>43208</v>
      </c>
      <c r="J1090" s="8">
        <v>44927</v>
      </c>
      <c r="K1090" s="5" t="s">
        <v>1963</v>
      </c>
      <c r="L1090" s="52">
        <v>43098</v>
      </c>
      <c r="M1090" s="53">
        <v>1178617025003</v>
      </c>
      <c r="N1090" s="53">
        <v>8603231644</v>
      </c>
      <c r="O1090" s="53"/>
      <c r="P1090" s="5"/>
      <c r="Q1090" s="5"/>
      <c r="R1090" s="64"/>
      <c r="S1090" s="53" t="s">
        <v>2078</v>
      </c>
      <c r="T1090" s="5"/>
      <c r="U1090" s="11">
        <f t="shared" si="16"/>
        <v>0</v>
      </c>
      <c r="V1090" s="5"/>
      <c r="W1090" s="5"/>
      <c r="X1090" s="5"/>
      <c r="Y1090" s="5"/>
      <c r="Z1090" s="5"/>
      <c r="AA1090" s="5"/>
      <c r="AB1090" s="5"/>
      <c r="AC1090" s="5"/>
      <c r="AD1090" s="56"/>
      <c r="AE1090" s="56"/>
      <c r="AF1090" s="56"/>
    </row>
    <row r="1091" spans="1:32" ht="93.75" x14ac:dyDescent="0.25">
      <c r="A1091" s="21">
        <v>1084</v>
      </c>
      <c r="B1091" s="5"/>
      <c r="C1091" s="46"/>
      <c r="D1091" s="5"/>
      <c r="E1091" s="46"/>
      <c r="F1091" s="5"/>
      <c r="G1091" s="46"/>
      <c r="H1091" s="5" t="s">
        <v>3019</v>
      </c>
      <c r="I1091" s="72">
        <v>43208</v>
      </c>
      <c r="J1091" s="8">
        <v>44927</v>
      </c>
      <c r="K1091" s="5" t="s">
        <v>1964</v>
      </c>
      <c r="L1091" s="52">
        <v>43116</v>
      </c>
      <c r="M1091" s="53" t="s">
        <v>3566</v>
      </c>
      <c r="N1091" s="53">
        <v>8603231740</v>
      </c>
      <c r="O1091" s="51"/>
      <c r="P1091" s="5"/>
      <c r="Q1091" s="5"/>
      <c r="R1091" s="64"/>
      <c r="S1091" s="51" t="s">
        <v>2079</v>
      </c>
      <c r="T1091" s="5"/>
      <c r="U1091" s="11">
        <f t="shared" si="16"/>
        <v>0</v>
      </c>
      <c r="V1091" s="5"/>
      <c r="W1091" s="5"/>
      <c r="X1091" s="5"/>
      <c r="Y1091" s="5"/>
      <c r="Z1091" s="5"/>
      <c r="AA1091" s="5"/>
      <c r="AB1091" s="5"/>
      <c r="AC1091" s="5"/>
      <c r="AD1091" s="56"/>
      <c r="AE1091" s="56"/>
      <c r="AF1091" s="56"/>
    </row>
    <row r="1092" spans="1:32" ht="75" x14ac:dyDescent="0.25">
      <c r="A1092" s="21">
        <v>1085</v>
      </c>
      <c r="B1092" s="5"/>
      <c r="C1092" s="46"/>
      <c r="D1092" s="5"/>
      <c r="E1092" s="46"/>
      <c r="F1092" s="5"/>
      <c r="G1092" s="46"/>
      <c r="H1092" s="5" t="s">
        <v>3019</v>
      </c>
      <c r="I1092" s="72">
        <v>43028</v>
      </c>
      <c r="J1092" s="8">
        <v>44927</v>
      </c>
      <c r="K1092" s="5" t="s">
        <v>1965</v>
      </c>
      <c r="L1092" s="52">
        <v>34260</v>
      </c>
      <c r="M1092" s="53" t="s">
        <v>3567</v>
      </c>
      <c r="N1092" s="53" t="s">
        <v>2080</v>
      </c>
      <c r="O1092" s="51"/>
      <c r="P1092" s="5"/>
      <c r="Q1092" s="5"/>
      <c r="R1092" s="64"/>
      <c r="S1092" s="51" t="s">
        <v>2081</v>
      </c>
      <c r="T1092" s="5"/>
      <c r="U1092" s="11">
        <f t="shared" si="16"/>
        <v>0</v>
      </c>
      <c r="V1092" s="5"/>
      <c r="W1092" s="5"/>
      <c r="X1092" s="5"/>
      <c r="Y1092" s="5"/>
      <c r="Z1092" s="5"/>
      <c r="AA1092" s="5"/>
      <c r="AB1092" s="5"/>
      <c r="AC1092" s="5"/>
      <c r="AD1092" s="56"/>
      <c r="AE1092" s="56"/>
      <c r="AF1092" s="56"/>
    </row>
    <row r="1093" spans="1:32" ht="75" x14ac:dyDescent="0.25">
      <c r="A1093" s="21">
        <v>1086</v>
      </c>
      <c r="B1093" s="5"/>
      <c r="C1093" s="46"/>
      <c r="D1093" s="5"/>
      <c r="E1093" s="46"/>
      <c r="F1093" s="5"/>
      <c r="G1093" s="46"/>
      <c r="H1093" s="5" t="s">
        <v>3019</v>
      </c>
      <c r="I1093" s="94">
        <v>43028</v>
      </c>
      <c r="J1093" s="8">
        <v>44927</v>
      </c>
      <c r="K1093" s="5" t="s">
        <v>2210</v>
      </c>
      <c r="L1093" s="52">
        <v>38460</v>
      </c>
      <c r="M1093" s="53" t="s">
        <v>3568</v>
      </c>
      <c r="N1093" s="18" t="s">
        <v>2211</v>
      </c>
      <c r="O1093" s="51"/>
      <c r="P1093" s="5"/>
      <c r="Q1093" s="5"/>
      <c r="R1093" s="64"/>
      <c r="S1093" s="51" t="s">
        <v>2212</v>
      </c>
      <c r="T1093" s="5"/>
      <c r="U1093" s="11">
        <f t="shared" si="16"/>
        <v>0</v>
      </c>
      <c r="V1093" s="5"/>
      <c r="W1093" s="5"/>
      <c r="X1093" s="5"/>
      <c r="Y1093" s="5"/>
      <c r="Z1093" s="5"/>
      <c r="AA1093" s="5"/>
      <c r="AB1093" s="5"/>
      <c r="AC1093" s="5"/>
      <c r="AD1093" s="56"/>
      <c r="AE1093" s="56"/>
      <c r="AF1093" s="56"/>
    </row>
    <row r="1094" spans="1:32" ht="93.75" x14ac:dyDescent="0.25">
      <c r="A1094" s="21">
        <v>1087</v>
      </c>
      <c r="B1094" s="5"/>
      <c r="C1094" s="46"/>
      <c r="D1094" s="5"/>
      <c r="E1094" s="46"/>
      <c r="F1094" s="5"/>
      <c r="G1094" s="46"/>
      <c r="H1094" s="5" t="s">
        <v>3019</v>
      </c>
      <c r="I1094" s="72">
        <v>43028</v>
      </c>
      <c r="J1094" s="8">
        <v>44927</v>
      </c>
      <c r="K1094" s="5" t="s">
        <v>2213</v>
      </c>
      <c r="L1094" s="52">
        <v>38476</v>
      </c>
      <c r="M1094" s="53">
        <v>1058600528073</v>
      </c>
      <c r="N1094" s="51">
        <v>8620016164</v>
      </c>
      <c r="O1094" s="51"/>
      <c r="P1094" s="5"/>
      <c r="Q1094" s="5"/>
      <c r="R1094" s="64"/>
      <c r="S1094" s="51" t="s">
        <v>2221</v>
      </c>
      <c r="T1094" s="5"/>
      <c r="U1094" s="11">
        <f t="shared" si="16"/>
        <v>0</v>
      </c>
      <c r="V1094" s="5"/>
      <c r="W1094" s="5"/>
      <c r="X1094" s="5"/>
      <c r="Y1094" s="5"/>
      <c r="Z1094" s="5"/>
      <c r="AA1094" s="5"/>
      <c r="AB1094" s="5"/>
      <c r="AC1094" s="5"/>
      <c r="AD1094" s="56"/>
      <c r="AE1094" s="56"/>
      <c r="AF1094" s="56"/>
    </row>
    <row r="1095" spans="1:32" ht="75" x14ac:dyDescent="0.25">
      <c r="A1095" s="21">
        <v>1088</v>
      </c>
      <c r="B1095" s="5"/>
      <c r="C1095" s="46"/>
      <c r="D1095" s="5"/>
      <c r="E1095" s="46"/>
      <c r="F1095" s="5"/>
      <c r="G1095" s="46"/>
      <c r="H1095" s="5" t="s">
        <v>3019</v>
      </c>
      <c r="I1095" s="80" t="s">
        <v>3570</v>
      </c>
      <c r="J1095" s="8">
        <v>44927</v>
      </c>
      <c r="K1095" s="5" t="s">
        <v>2214</v>
      </c>
      <c r="L1095" s="52">
        <v>39791</v>
      </c>
      <c r="M1095" s="74">
        <v>1088603011848</v>
      </c>
      <c r="N1095" s="74">
        <v>8620018919</v>
      </c>
      <c r="O1095" s="51"/>
      <c r="P1095" s="5"/>
      <c r="Q1095" s="5"/>
      <c r="R1095" s="64"/>
      <c r="S1095" s="51" t="s">
        <v>2222</v>
      </c>
      <c r="T1095" s="5"/>
      <c r="U1095" s="11">
        <f t="shared" si="16"/>
        <v>0</v>
      </c>
      <c r="V1095" s="5"/>
      <c r="W1095" s="5"/>
      <c r="X1095" s="5"/>
      <c r="Y1095" s="5"/>
      <c r="Z1095" s="5"/>
      <c r="AA1095" s="5"/>
      <c r="AB1095" s="5"/>
      <c r="AC1095" s="5"/>
      <c r="AD1095" s="56"/>
      <c r="AE1095" s="56"/>
      <c r="AF1095" s="56"/>
    </row>
    <row r="1096" spans="1:32" ht="112.5" x14ac:dyDescent="0.25">
      <c r="A1096" s="21">
        <v>1089</v>
      </c>
      <c r="B1096" s="5"/>
      <c r="C1096" s="46"/>
      <c r="D1096" s="5"/>
      <c r="E1096" s="46"/>
      <c r="F1096" s="5"/>
      <c r="G1096" s="46"/>
      <c r="H1096" s="5" t="s">
        <v>3019</v>
      </c>
      <c r="I1096" s="80" t="s">
        <v>3570</v>
      </c>
      <c r="J1096" s="8">
        <v>44927</v>
      </c>
      <c r="K1096" s="5" t="s">
        <v>3569</v>
      </c>
      <c r="L1096" s="52">
        <v>41243</v>
      </c>
      <c r="M1096" s="74">
        <v>1128603030280</v>
      </c>
      <c r="N1096" s="74">
        <v>8620020940</v>
      </c>
      <c r="O1096" s="51"/>
      <c r="P1096" s="5"/>
      <c r="Q1096" s="5"/>
      <c r="R1096" s="64"/>
      <c r="S1096" s="51" t="s">
        <v>2223</v>
      </c>
      <c r="T1096" s="5"/>
      <c r="U1096" s="11">
        <f t="shared" si="16"/>
        <v>0</v>
      </c>
      <c r="V1096" s="5"/>
      <c r="W1096" s="5"/>
      <c r="X1096" s="5"/>
      <c r="Y1096" s="5"/>
      <c r="Z1096" s="5"/>
      <c r="AA1096" s="5"/>
      <c r="AB1096" s="5"/>
      <c r="AC1096" s="5"/>
      <c r="AD1096" s="56"/>
      <c r="AE1096" s="56"/>
      <c r="AF1096" s="56"/>
    </row>
    <row r="1097" spans="1:32" ht="112.5" x14ac:dyDescent="0.25">
      <c r="A1097" s="21">
        <v>1090</v>
      </c>
      <c r="B1097" s="5"/>
      <c r="C1097" s="46"/>
      <c r="D1097" s="5"/>
      <c r="E1097" s="46"/>
      <c r="F1097" s="5"/>
      <c r="G1097" s="46"/>
      <c r="H1097" s="5" t="s">
        <v>3019</v>
      </c>
      <c r="I1097" s="72">
        <v>43028</v>
      </c>
      <c r="J1097" s="8">
        <v>44927</v>
      </c>
      <c r="K1097" s="5" t="s">
        <v>2228</v>
      </c>
      <c r="L1097" s="52">
        <v>41968</v>
      </c>
      <c r="M1097" s="53">
        <v>1148610001055</v>
      </c>
      <c r="N1097" s="53">
        <v>8610028957</v>
      </c>
      <c r="O1097" s="51"/>
      <c r="P1097" s="5"/>
      <c r="Q1097" s="5"/>
      <c r="R1097" s="64"/>
      <c r="S1097" s="51" t="s">
        <v>2262</v>
      </c>
      <c r="T1097" s="5"/>
      <c r="U1097" s="11">
        <f t="shared" ref="U1097:U1146" si="17">V1097+W1097+X1097+Y1097+Z1097</f>
        <v>0</v>
      </c>
      <c r="V1097" s="5"/>
      <c r="W1097" s="5"/>
      <c r="X1097" s="5"/>
      <c r="Y1097" s="5"/>
      <c r="Z1097" s="5"/>
      <c r="AA1097" s="5"/>
      <c r="AB1097" s="5"/>
      <c r="AC1097" s="5"/>
      <c r="AD1097" s="56"/>
      <c r="AE1097" s="56"/>
      <c r="AF1097" s="56"/>
    </row>
    <row r="1098" spans="1:32" ht="93.75" x14ac:dyDescent="0.25">
      <c r="A1098" s="21">
        <v>1091</v>
      </c>
      <c r="B1098" s="5"/>
      <c r="C1098" s="46"/>
      <c r="D1098" s="5"/>
      <c r="E1098" s="46"/>
      <c r="F1098" s="5"/>
      <c r="G1098" s="46"/>
      <c r="H1098" s="5" t="s">
        <v>3019</v>
      </c>
      <c r="I1098" s="72">
        <v>43028</v>
      </c>
      <c r="J1098" s="8">
        <v>44927</v>
      </c>
      <c r="K1098" s="5" t="s">
        <v>2229</v>
      </c>
      <c r="L1098" s="52">
        <v>37110</v>
      </c>
      <c r="M1098" s="53">
        <v>1028601500861</v>
      </c>
      <c r="N1098" s="53">
        <v>8610012227</v>
      </c>
      <c r="O1098" s="51"/>
      <c r="P1098" s="5"/>
      <c r="Q1098" s="5"/>
      <c r="R1098" s="64"/>
      <c r="S1098" s="51" t="s">
        <v>2263</v>
      </c>
      <c r="T1098" s="5"/>
      <c r="U1098" s="11">
        <f t="shared" si="17"/>
        <v>0</v>
      </c>
      <c r="V1098" s="5"/>
      <c r="W1098" s="5"/>
      <c r="X1098" s="5"/>
      <c r="Y1098" s="5"/>
      <c r="Z1098" s="5"/>
      <c r="AA1098" s="5"/>
      <c r="AB1098" s="5"/>
      <c r="AC1098" s="5"/>
      <c r="AD1098" s="56"/>
      <c r="AE1098" s="56"/>
      <c r="AF1098" s="56"/>
    </row>
    <row r="1099" spans="1:32" ht="93.75" x14ac:dyDescent="0.25">
      <c r="A1099" s="21">
        <v>1092</v>
      </c>
      <c r="B1099" s="5"/>
      <c r="C1099" s="46"/>
      <c r="D1099" s="5"/>
      <c r="E1099" s="46"/>
      <c r="F1099" s="5"/>
      <c r="G1099" s="46"/>
      <c r="H1099" s="5" t="s">
        <v>3019</v>
      </c>
      <c r="I1099" s="72">
        <v>43028</v>
      </c>
      <c r="J1099" s="8">
        <v>44927</v>
      </c>
      <c r="K1099" s="5" t="s">
        <v>2230</v>
      </c>
      <c r="L1099" s="52">
        <v>37279</v>
      </c>
      <c r="M1099" s="53">
        <v>1038600201012</v>
      </c>
      <c r="N1099" s="53">
        <v>8610012700</v>
      </c>
      <c r="O1099" s="51"/>
      <c r="P1099" s="5"/>
      <c r="Q1099" s="5"/>
      <c r="R1099" s="64"/>
      <c r="S1099" s="51" t="s">
        <v>2264</v>
      </c>
      <c r="T1099" s="5"/>
      <c r="U1099" s="11">
        <f t="shared" si="17"/>
        <v>0</v>
      </c>
      <c r="V1099" s="5"/>
      <c r="W1099" s="5"/>
      <c r="X1099" s="5"/>
      <c r="Y1099" s="5"/>
      <c r="Z1099" s="5"/>
      <c r="AA1099" s="5"/>
      <c r="AB1099" s="5"/>
      <c r="AC1099" s="5"/>
      <c r="AD1099" s="56"/>
      <c r="AE1099" s="56"/>
      <c r="AF1099" s="56"/>
    </row>
    <row r="1100" spans="1:32" ht="93.75" x14ac:dyDescent="0.25">
      <c r="A1100" s="21">
        <v>1093</v>
      </c>
      <c r="B1100" s="5"/>
      <c r="C1100" s="46"/>
      <c r="D1100" s="5"/>
      <c r="E1100" s="46"/>
      <c r="F1100" s="5"/>
      <c r="G1100" s="46"/>
      <c r="H1100" s="5" t="s">
        <v>3019</v>
      </c>
      <c r="I1100" s="72">
        <v>43028</v>
      </c>
      <c r="J1100" s="8">
        <v>44927</v>
      </c>
      <c r="K1100" s="5" t="s">
        <v>2231</v>
      </c>
      <c r="L1100" s="52">
        <v>40907</v>
      </c>
      <c r="M1100" s="53">
        <v>1118610002620</v>
      </c>
      <c r="N1100" s="53">
        <v>8610026727</v>
      </c>
      <c r="O1100" s="51"/>
      <c r="P1100" s="5"/>
      <c r="Q1100" s="5"/>
      <c r="R1100" s="64"/>
      <c r="S1100" s="51" t="s">
        <v>2265</v>
      </c>
      <c r="T1100" s="5"/>
      <c r="U1100" s="11">
        <f t="shared" si="17"/>
        <v>0</v>
      </c>
      <c r="V1100" s="5"/>
      <c r="W1100" s="5"/>
      <c r="X1100" s="5"/>
      <c r="Y1100" s="5"/>
      <c r="Z1100" s="5"/>
      <c r="AA1100" s="5"/>
      <c r="AB1100" s="5"/>
      <c r="AC1100" s="5"/>
      <c r="AD1100" s="56"/>
      <c r="AE1100" s="56"/>
      <c r="AF1100" s="56"/>
    </row>
    <row r="1101" spans="1:32" ht="93.75" x14ac:dyDescent="0.25">
      <c r="A1101" s="21">
        <v>1094</v>
      </c>
      <c r="B1101" s="5"/>
      <c r="C1101" s="46"/>
      <c r="D1101" s="5"/>
      <c r="E1101" s="46"/>
      <c r="F1101" s="5"/>
      <c r="G1101" s="46"/>
      <c r="H1101" s="5" t="s">
        <v>3019</v>
      </c>
      <c r="I1101" s="72">
        <v>43368</v>
      </c>
      <c r="J1101" s="8">
        <v>44927</v>
      </c>
      <c r="K1101" s="5" t="s">
        <v>2232</v>
      </c>
      <c r="L1101" s="52">
        <v>43109</v>
      </c>
      <c r="M1101" s="53">
        <v>1188617000087</v>
      </c>
      <c r="N1101" s="53">
        <v>8610007322</v>
      </c>
      <c r="O1101" s="51"/>
      <c r="P1101" s="5"/>
      <c r="Q1101" s="5"/>
      <c r="R1101" s="64"/>
      <c r="S1101" s="51" t="s">
        <v>2266</v>
      </c>
      <c r="T1101" s="5"/>
      <c r="U1101" s="11">
        <f t="shared" si="17"/>
        <v>0</v>
      </c>
      <c r="V1101" s="5"/>
      <c r="W1101" s="5"/>
      <c r="X1101" s="5"/>
      <c r="Y1101" s="5"/>
      <c r="Z1101" s="5"/>
      <c r="AA1101" s="5"/>
      <c r="AB1101" s="5"/>
      <c r="AC1101" s="5"/>
      <c r="AD1101" s="56"/>
      <c r="AE1101" s="56"/>
      <c r="AF1101" s="56"/>
    </row>
    <row r="1102" spans="1:32" ht="75" x14ac:dyDescent="0.25">
      <c r="A1102" s="21">
        <v>1095</v>
      </c>
      <c r="B1102" s="5"/>
      <c r="C1102" s="46"/>
      <c r="D1102" s="5"/>
      <c r="E1102" s="46"/>
      <c r="F1102" s="5"/>
      <c r="G1102" s="46"/>
      <c r="H1102" s="5" t="s">
        <v>3019</v>
      </c>
      <c r="I1102" s="55" t="s">
        <v>3246</v>
      </c>
      <c r="J1102" s="8">
        <v>44927</v>
      </c>
      <c r="K1102" s="5" t="s">
        <v>2233</v>
      </c>
      <c r="L1102" s="2">
        <v>44518</v>
      </c>
      <c r="M1102" s="27" t="s">
        <v>2267</v>
      </c>
      <c r="N1102" s="27" t="s">
        <v>2268</v>
      </c>
      <c r="O1102" s="27"/>
      <c r="P1102" s="5"/>
      <c r="Q1102" s="5"/>
      <c r="R1102" s="64"/>
      <c r="S1102" s="27" t="s">
        <v>2269</v>
      </c>
      <c r="T1102" s="5"/>
      <c r="U1102" s="11">
        <f t="shared" si="17"/>
        <v>0</v>
      </c>
      <c r="V1102" s="5"/>
      <c r="W1102" s="5"/>
      <c r="X1102" s="5"/>
      <c r="Y1102" s="5"/>
      <c r="Z1102" s="5"/>
      <c r="AA1102" s="5"/>
      <c r="AB1102" s="5"/>
      <c r="AC1102" s="5"/>
      <c r="AD1102" s="56"/>
      <c r="AE1102" s="56"/>
      <c r="AF1102" s="56"/>
    </row>
    <row r="1103" spans="1:32" ht="75" x14ac:dyDescent="0.25">
      <c r="A1103" s="21">
        <v>1096</v>
      </c>
      <c r="B1103" s="5"/>
      <c r="C1103" s="46"/>
      <c r="D1103" s="5"/>
      <c r="E1103" s="46"/>
      <c r="F1103" s="5"/>
      <c r="G1103" s="46"/>
      <c r="H1103" s="5" t="s">
        <v>3019</v>
      </c>
      <c r="I1103" s="72">
        <v>43028</v>
      </c>
      <c r="J1103" s="8">
        <v>44927</v>
      </c>
      <c r="K1103" s="5" t="s">
        <v>2304</v>
      </c>
      <c r="L1103" s="52">
        <v>37449</v>
      </c>
      <c r="M1103" s="53" t="s">
        <v>3571</v>
      </c>
      <c r="N1103" s="53">
        <v>8614005975</v>
      </c>
      <c r="O1103" s="51"/>
      <c r="P1103" s="5"/>
      <c r="Q1103" s="5"/>
      <c r="R1103" s="64"/>
      <c r="S1103" s="51" t="s">
        <v>2309</v>
      </c>
      <c r="T1103" s="5"/>
      <c r="U1103" s="11">
        <f t="shared" si="17"/>
        <v>0</v>
      </c>
      <c r="V1103" s="5"/>
      <c r="W1103" s="5"/>
      <c r="X1103" s="5"/>
      <c r="Y1103" s="5"/>
      <c r="Z1103" s="5"/>
      <c r="AA1103" s="5"/>
      <c r="AB1103" s="5"/>
      <c r="AC1103" s="5"/>
      <c r="AD1103" s="56"/>
      <c r="AE1103" s="56"/>
      <c r="AF1103" s="56"/>
    </row>
    <row r="1104" spans="1:32" ht="93.75" x14ac:dyDescent="0.25">
      <c r="A1104" s="21">
        <v>1097</v>
      </c>
      <c r="B1104" s="5"/>
      <c r="C1104" s="46"/>
      <c r="D1104" s="5"/>
      <c r="E1104" s="46"/>
      <c r="F1104" s="5"/>
      <c r="G1104" s="46"/>
      <c r="H1104" s="5" t="s">
        <v>3019</v>
      </c>
      <c r="I1104" s="72">
        <v>43028</v>
      </c>
      <c r="J1104" s="8">
        <v>44927</v>
      </c>
      <c r="K1104" s="5" t="s">
        <v>2305</v>
      </c>
      <c r="L1104" s="52">
        <v>42382</v>
      </c>
      <c r="M1104" s="53" t="s">
        <v>3572</v>
      </c>
      <c r="N1104" s="53">
        <v>8614002220</v>
      </c>
      <c r="O1104" s="51"/>
      <c r="P1104" s="5"/>
      <c r="Q1104" s="5"/>
      <c r="R1104" s="64"/>
      <c r="S1104" s="51" t="s">
        <v>2310</v>
      </c>
      <c r="T1104" s="5"/>
      <c r="U1104" s="11">
        <f t="shared" si="17"/>
        <v>0</v>
      </c>
      <c r="V1104" s="5"/>
      <c r="W1104" s="5"/>
      <c r="X1104" s="5"/>
      <c r="Y1104" s="5"/>
      <c r="Z1104" s="5"/>
      <c r="AA1104" s="5"/>
      <c r="AB1104" s="5"/>
      <c r="AC1104" s="5"/>
      <c r="AD1104" s="56"/>
      <c r="AE1104" s="56"/>
      <c r="AF1104" s="56"/>
    </row>
    <row r="1105" spans="1:32" ht="56.25" x14ac:dyDescent="0.25">
      <c r="A1105" s="21">
        <v>1098</v>
      </c>
      <c r="B1105" s="5"/>
      <c r="C1105" s="46"/>
      <c r="D1105" s="5"/>
      <c r="E1105" s="46"/>
      <c r="F1105" s="5"/>
      <c r="G1105" s="46"/>
      <c r="H1105" s="5" t="s">
        <v>3019</v>
      </c>
      <c r="I1105" s="72">
        <v>44055</v>
      </c>
      <c r="J1105" s="8">
        <v>44927</v>
      </c>
      <c r="K1105" s="5" t="s">
        <v>2306</v>
      </c>
      <c r="L1105" s="52">
        <v>37931</v>
      </c>
      <c r="M1105" s="53">
        <v>1038600206006</v>
      </c>
      <c r="N1105" s="53">
        <v>8610015027</v>
      </c>
      <c r="O1105" s="51"/>
      <c r="P1105" s="5"/>
      <c r="Q1105" s="5"/>
      <c r="R1105" s="64"/>
      <c r="S1105" s="51" t="s">
        <v>2311</v>
      </c>
      <c r="T1105" s="5"/>
      <c r="U1105" s="11">
        <f t="shared" si="17"/>
        <v>0</v>
      </c>
      <c r="V1105" s="5"/>
      <c r="W1105" s="5"/>
      <c r="X1105" s="5"/>
      <c r="Y1105" s="5"/>
      <c r="Z1105" s="5"/>
      <c r="AA1105" s="5"/>
      <c r="AB1105" s="5"/>
      <c r="AC1105" s="5"/>
      <c r="AD1105" s="56"/>
      <c r="AE1105" s="56"/>
      <c r="AF1105" s="56"/>
    </row>
    <row r="1106" spans="1:32" ht="56.25" x14ac:dyDescent="0.25">
      <c r="A1106" s="21">
        <v>1099</v>
      </c>
      <c r="B1106" s="5"/>
      <c r="C1106" s="46"/>
      <c r="D1106" s="5"/>
      <c r="E1106" s="46"/>
      <c r="F1106" s="5"/>
      <c r="G1106" s="46"/>
      <c r="H1106" s="5" t="s">
        <v>3019</v>
      </c>
      <c r="I1106" s="72">
        <v>43028</v>
      </c>
      <c r="J1106" s="8">
        <v>44927</v>
      </c>
      <c r="K1106" s="5" t="s">
        <v>2315</v>
      </c>
      <c r="L1106" s="52">
        <v>36490</v>
      </c>
      <c r="M1106" s="75">
        <v>1028601419219</v>
      </c>
      <c r="N1106" s="75">
        <v>8621004281</v>
      </c>
      <c r="O1106" s="51"/>
      <c r="P1106" s="5"/>
      <c r="Q1106" s="5"/>
      <c r="R1106" s="64"/>
      <c r="S1106" s="51" t="s">
        <v>2316</v>
      </c>
      <c r="T1106" s="5"/>
      <c r="U1106" s="11">
        <f t="shared" si="17"/>
        <v>0</v>
      </c>
      <c r="V1106" s="5"/>
      <c r="W1106" s="5"/>
      <c r="X1106" s="5"/>
      <c r="Y1106" s="5"/>
      <c r="Z1106" s="5"/>
      <c r="AA1106" s="5"/>
      <c r="AB1106" s="5"/>
      <c r="AC1106" s="5"/>
      <c r="AD1106" s="56"/>
      <c r="AE1106" s="56"/>
      <c r="AF1106" s="56"/>
    </row>
    <row r="1107" spans="1:32" ht="56.25" x14ac:dyDescent="0.25">
      <c r="A1107" s="21">
        <v>1100</v>
      </c>
      <c r="B1107" s="5"/>
      <c r="C1107" s="46"/>
      <c r="D1107" s="5"/>
      <c r="E1107" s="46"/>
      <c r="F1107" s="5"/>
      <c r="G1107" s="46"/>
      <c r="H1107" s="5" t="s">
        <v>3019</v>
      </c>
      <c r="I1107" s="73">
        <v>43028</v>
      </c>
      <c r="J1107" s="8">
        <v>44927</v>
      </c>
      <c r="K1107" s="5" t="s">
        <v>2321</v>
      </c>
      <c r="L1107" s="52">
        <v>42380</v>
      </c>
      <c r="M1107" s="75">
        <v>1048601650547</v>
      </c>
      <c r="N1107" s="75">
        <v>8612011204</v>
      </c>
      <c r="O1107" s="51"/>
      <c r="P1107" s="5"/>
      <c r="Q1107" s="5"/>
      <c r="R1107" s="64"/>
      <c r="S1107" s="51" t="s">
        <v>2330</v>
      </c>
      <c r="T1107" s="5"/>
      <c r="U1107" s="11">
        <f t="shared" si="17"/>
        <v>0</v>
      </c>
      <c r="V1107" s="5"/>
      <c r="W1107" s="5"/>
      <c r="X1107" s="5"/>
      <c r="Y1107" s="5"/>
      <c r="Z1107" s="5"/>
      <c r="AA1107" s="5"/>
      <c r="AB1107" s="5"/>
      <c r="AC1107" s="5"/>
      <c r="AD1107" s="56"/>
      <c r="AE1107" s="56"/>
      <c r="AF1107" s="56"/>
    </row>
    <row r="1108" spans="1:32" ht="56.25" x14ac:dyDescent="0.25">
      <c r="A1108" s="21">
        <v>1101</v>
      </c>
      <c r="B1108" s="5"/>
      <c r="C1108" s="46"/>
      <c r="D1108" s="5"/>
      <c r="E1108" s="46"/>
      <c r="F1108" s="5"/>
      <c r="G1108" s="46"/>
      <c r="H1108" s="5" t="s">
        <v>3019</v>
      </c>
      <c r="I1108" s="73">
        <v>43028</v>
      </c>
      <c r="J1108" s="8">
        <v>44927</v>
      </c>
      <c r="K1108" s="5" t="s">
        <v>2322</v>
      </c>
      <c r="L1108" s="52">
        <v>39175</v>
      </c>
      <c r="M1108" s="75">
        <v>1078619000404</v>
      </c>
      <c r="N1108" s="75">
        <v>8612013515</v>
      </c>
      <c r="O1108" s="51"/>
      <c r="P1108" s="5"/>
      <c r="Q1108" s="5"/>
      <c r="R1108" s="64"/>
      <c r="S1108" s="51" t="s">
        <v>2331</v>
      </c>
      <c r="T1108" s="5"/>
      <c r="U1108" s="11">
        <f t="shared" si="17"/>
        <v>0</v>
      </c>
      <c r="V1108" s="5"/>
      <c r="W1108" s="5"/>
      <c r="X1108" s="5"/>
      <c r="Y1108" s="5"/>
      <c r="Z1108" s="5"/>
      <c r="AA1108" s="5"/>
      <c r="AB1108" s="5"/>
      <c r="AC1108" s="5"/>
      <c r="AD1108" s="56"/>
      <c r="AE1108" s="56"/>
      <c r="AF1108" s="56"/>
    </row>
    <row r="1109" spans="1:32" ht="75" x14ac:dyDescent="0.25">
      <c r="A1109" s="21">
        <v>1102</v>
      </c>
      <c r="B1109" s="5"/>
      <c r="C1109" s="46"/>
      <c r="D1109" s="5"/>
      <c r="E1109" s="46"/>
      <c r="F1109" s="5"/>
      <c r="G1109" s="46"/>
      <c r="H1109" s="5" t="s">
        <v>3019</v>
      </c>
      <c r="I1109" s="94">
        <v>43410</v>
      </c>
      <c r="J1109" s="8">
        <v>44927</v>
      </c>
      <c r="K1109" s="5" t="s">
        <v>2340</v>
      </c>
      <c r="L1109" s="52">
        <v>40051</v>
      </c>
      <c r="M1109" s="75">
        <v>1098609000302</v>
      </c>
      <c r="N1109" s="75">
        <v>8609321608</v>
      </c>
      <c r="O1109" s="51"/>
      <c r="P1109" s="5"/>
      <c r="Q1109" s="5"/>
      <c r="R1109" s="64"/>
      <c r="S1109" s="51" t="s">
        <v>2353</v>
      </c>
      <c r="T1109" s="5"/>
      <c r="U1109" s="11">
        <f t="shared" si="17"/>
        <v>0</v>
      </c>
      <c r="V1109" s="5"/>
      <c r="W1109" s="5"/>
      <c r="X1109" s="5"/>
      <c r="Y1109" s="5"/>
      <c r="Z1109" s="5"/>
      <c r="AA1109" s="5"/>
      <c r="AB1109" s="5"/>
      <c r="AC1109" s="5"/>
      <c r="AD1109" s="56"/>
      <c r="AE1109" s="56"/>
      <c r="AF1109" s="56"/>
    </row>
    <row r="1110" spans="1:32" ht="75" x14ac:dyDescent="0.25">
      <c r="A1110" s="21">
        <v>1103</v>
      </c>
      <c r="B1110" s="5"/>
      <c r="C1110" s="46"/>
      <c r="D1110" s="5"/>
      <c r="E1110" s="46"/>
      <c r="F1110" s="5"/>
      <c r="G1110" s="46"/>
      <c r="H1110" s="5" t="s">
        <v>3019</v>
      </c>
      <c r="I1110" s="72">
        <v>43028</v>
      </c>
      <c r="J1110" s="8">
        <v>44927</v>
      </c>
      <c r="K1110" s="5" t="s">
        <v>2368</v>
      </c>
      <c r="L1110" s="52">
        <v>41914</v>
      </c>
      <c r="M1110" s="75">
        <v>1038600301310</v>
      </c>
      <c r="N1110" s="75">
        <v>8615010872</v>
      </c>
      <c r="O1110" s="51"/>
      <c r="P1110" s="5"/>
      <c r="Q1110" s="5"/>
      <c r="R1110" s="64"/>
      <c r="S1110" s="51" t="s">
        <v>2372</v>
      </c>
      <c r="T1110" s="5"/>
      <c r="U1110" s="11">
        <f t="shared" si="17"/>
        <v>0</v>
      </c>
      <c r="V1110" s="5"/>
      <c r="W1110" s="5"/>
      <c r="X1110" s="5"/>
      <c r="Y1110" s="5"/>
      <c r="Z1110" s="5"/>
      <c r="AA1110" s="5"/>
      <c r="AB1110" s="5"/>
      <c r="AC1110" s="5"/>
      <c r="AD1110" s="56"/>
      <c r="AE1110" s="56"/>
      <c r="AF1110" s="56"/>
    </row>
    <row r="1111" spans="1:32" ht="112.5" x14ac:dyDescent="0.25">
      <c r="A1111" s="21">
        <v>1104</v>
      </c>
      <c r="B1111" s="5"/>
      <c r="C1111" s="46"/>
      <c r="D1111" s="5"/>
      <c r="E1111" s="46"/>
      <c r="F1111" s="5"/>
      <c r="G1111" s="46"/>
      <c r="H1111" s="5" t="s">
        <v>3019</v>
      </c>
      <c r="I1111" s="72">
        <v>43028</v>
      </c>
      <c r="J1111" s="8">
        <v>44927</v>
      </c>
      <c r="K1111" s="5" t="s">
        <v>2369</v>
      </c>
      <c r="L1111" s="52">
        <v>40504</v>
      </c>
      <c r="M1111" s="75">
        <v>1108622001498</v>
      </c>
      <c r="N1111" s="75">
        <v>8622020529</v>
      </c>
      <c r="O1111" s="51"/>
      <c r="P1111" s="5"/>
      <c r="Q1111" s="5"/>
      <c r="R1111" s="64"/>
      <c r="S1111" s="51" t="s">
        <v>2373</v>
      </c>
      <c r="T1111" s="5"/>
      <c r="U1111" s="11">
        <f t="shared" si="17"/>
        <v>0</v>
      </c>
      <c r="V1111" s="5"/>
      <c r="W1111" s="5"/>
      <c r="X1111" s="5"/>
      <c r="Y1111" s="5"/>
      <c r="Z1111" s="5"/>
      <c r="AA1111" s="5"/>
      <c r="AB1111" s="5"/>
      <c r="AC1111" s="5"/>
      <c r="AD1111" s="56"/>
      <c r="AE1111" s="56"/>
      <c r="AF1111" s="56"/>
    </row>
    <row r="1112" spans="1:32" ht="75" x14ac:dyDescent="0.25">
      <c r="A1112" s="21">
        <v>1105</v>
      </c>
      <c r="B1112" s="5"/>
      <c r="C1112" s="46"/>
      <c r="D1112" s="5"/>
      <c r="E1112" s="46"/>
      <c r="F1112" s="5"/>
      <c r="G1112" s="46"/>
      <c r="H1112" s="5" t="s">
        <v>3019</v>
      </c>
      <c r="I1112" s="72">
        <v>43028</v>
      </c>
      <c r="J1112" s="8">
        <v>44927</v>
      </c>
      <c r="K1112" s="5" t="s">
        <v>2370</v>
      </c>
      <c r="L1112" s="52">
        <v>39093</v>
      </c>
      <c r="M1112" s="75" t="s">
        <v>3573</v>
      </c>
      <c r="N1112" s="75">
        <v>8622013994</v>
      </c>
      <c r="O1112" s="51"/>
      <c r="P1112" s="5"/>
      <c r="Q1112" s="5"/>
      <c r="R1112" s="64"/>
      <c r="S1112" s="51" t="s">
        <v>2374</v>
      </c>
      <c r="T1112" s="5"/>
      <c r="U1112" s="11">
        <f t="shared" si="17"/>
        <v>0</v>
      </c>
      <c r="V1112" s="5"/>
      <c r="W1112" s="5"/>
      <c r="X1112" s="5"/>
      <c r="Y1112" s="5"/>
      <c r="Z1112" s="5"/>
      <c r="AA1112" s="5"/>
      <c r="AB1112" s="5"/>
      <c r="AC1112" s="5"/>
      <c r="AD1112" s="56"/>
      <c r="AE1112" s="56"/>
      <c r="AF1112" s="56"/>
    </row>
    <row r="1113" spans="1:32" ht="75" x14ac:dyDescent="0.25">
      <c r="A1113" s="21">
        <v>1106</v>
      </c>
      <c r="B1113" s="5"/>
      <c r="C1113" s="46"/>
      <c r="D1113" s="5"/>
      <c r="E1113" s="46"/>
      <c r="F1113" s="5"/>
      <c r="G1113" s="46"/>
      <c r="H1113" s="5" t="s">
        <v>3019</v>
      </c>
      <c r="I1113" s="72">
        <v>43028</v>
      </c>
      <c r="J1113" s="8">
        <v>44927</v>
      </c>
      <c r="K1113" s="5" t="s">
        <v>2371</v>
      </c>
      <c r="L1113" s="52">
        <v>43405</v>
      </c>
      <c r="M1113" s="75">
        <v>1078622000038</v>
      </c>
      <c r="N1113" s="75">
        <v>8622014010</v>
      </c>
      <c r="O1113" s="51"/>
      <c r="P1113" s="5"/>
      <c r="Q1113" s="5"/>
      <c r="R1113" s="64"/>
      <c r="S1113" s="51" t="s">
        <v>2375</v>
      </c>
      <c r="T1113" s="5"/>
      <c r="U1113" s="11">
        <f t="shared" si="17"/>
        <v>0</v>
      </c>
      <c r="V1113" s="5"/>
      <c r="W1113" s="5"/>
      <c r="X1113" s="5"/>
      <c r="Y1113" s="5"/>
      <c r="Z1113" s="5"/>
      <c r="AA1113" s="5"/>
      <c r="AB1113" s="5"/>
      <c r="AC1113" s="5"/>
      <c r="AD1113" s="56"/>
      <c r="AE1113" s="56"/>
      <c r="AF1113" s="56"/>
    </row>
    <row r="1114" spans="1:32" ht="75" x14ac:dyDescent="0.25">
      <c r="A1114" s="21">
        <v>1107</v>
      </c>
      <c r="B1114" s="5"/>
      <c r="C1114" s="46"/>
      <c r="D1114" s="5"/>
      <c r="E1114" s="46"/>
      <c r="F1114" s="5"/>
      <c r="G1114" s="46"/>
      <c r="H1114" s="5" t="s">
        <v>3019</v>
      </c>
      <c r="I1114" s="72">
        <v>43028</v>
      </c>
      <c r="J1114" s="8">
        <v>44927</v>
      </c>
      <c r="K1114" s="5" t="s">
        <v>2376</v>
      </c>
      <c r="L1114" s="52">
        <v>38071</v>
      </c>
      <c r="M1114" s="75">
        <v>1048600300770</v>
      </c>
      <c r="N1114" s="75">
        <v>8622009349</v>
      </c>
      <c r="O1114" s="51"/>
      <c r="P1114" s="5"/>
      <c r="Q1114" s="5"/>
      <c r="R1114" s="64"/>
      <c r="S1114" s="51" t="s">
        <v>2377</v>
      </c>
      <c r="T1114" s="5"/>
      <c r="U1114" s="11">
        <f t="shared" si="17"/>
        <v>0</v>
      </c>
      <c r="V1114" s="5"/>
      <c r="W1114" s="5"/>
      <c r="X1114" s="5"/>
      <c r="Y1114" s="5"/>
      <c r="Z1114" s="5"/>
      <c r="AA1114" s="5"/>
      <c r="AB1114" s="5"/>
      <c r="AC1114" s="5"/>
      <c r="AD1114" s="56"/>
      <c r="AE1114" s="56"/>
      <c r="AF1114" s="56"/>
    </row>
    <row r="1115" spans="1:32" ht="93.75" x14ac:dyDescent="0.25">
      <c r="A1115" s="21">
        <v>1108</v>
      </c>
      <c r="B1115" s="5"/>
      <c r="C1115" s="46"/>
      <c r="D1115" s="5"/>
      <c r="E1115" s="46"/>
      <c r="F1115" s="5"/>
      <c r="G1115" s="46"/>
      <c r="H1115" s="5" t="s">
        <v>3019</v>
      </c>
      <c r="I1115" s="94">
        <v>43028</v>
      </c>
      <c r="J1115" s="8">
        <v>44927</v>
      </c>
      <c r="K1115" s="5" t="s">
        <v>2378</v>
      </c>
      <c r="L1115" s="52">
        <v>40422</v>
      </c>
      <c r="M1115" s="75">
        <v>1108622001036</v>
      </c>
      <c r="N1115" s="75">
        <v>8622020085</v>
      </c>
      <c r="O1115" s="51"/>
      <c r="P1115" s="5"/>
      <c r="Q1115" s="5"/>
      <c r="R1115" s="64"/>
      <c r="S1115" s="51" t="s">
        <v>2380</v>
      </c>
      <c r="T1115" s="5"/>
      <c r="U1115" s="11">
        <f t="shared" si="17"/>
        <v>0</v>
      </c>
      <c r="V1115" s="5"/>
      <c r="W1115" s="5"/>
      <c r="X1115" s="5"/>
      <c r="Y1115" s="5"/>
      <c r="Z1115" s="5"/>
      <c r="AA1115" s="5"/>
      <c r="AB1115" s="5"/>
      <c r="AC1115" s="5"/>
      <c r="AD1115" s="56"/>
      <c r="AE1115" s="56"/>
      <c r="AF1115" s="56"/>
    </row>
    <row r="1116" spans="1:32" ht="75" x14ac:dyDescent="0.25">
      <c r="A1116" s="21">
        <v>1109</v>
      </c>
      <c r="B1116" s="5"/>
      <c r="C1116" s="46"/>
      <c r="D1116" s="5"/>
      <c r="E1116" s="46"/>
      <c r="F1116" s="5"/>
      <c r="G1116" s="46"/>
      <c r="H1116" s="5" t="s">
        <v>3019</v>
      </c>
      <c r="I1116" s="94">
        <v>43028</v>
      </c>
      <c r="J1116" s="8">
        <v>44927</v>
      </c>
      <c r="K1116" s="5" t="s">
        <v>2379</v>
      </c>
      <c r="L1116" s="52">
        <v>38551</v>
      </c>
      <c r="M1116" s="75" t="s">
        <v>3574</v>
      </c>
      <c r="N1116" s="75">
        <v>8622011066</v>
      </c>
      <c r="O1116" s="51"/>
      <c r="P1116" s="5"/>
      <c r="Q1116" s="5"/>
      <c r="R1116" s="64"/>
      <c r="S1116" s="51" t="s">
        <v>2381</v>
      </c>
      <c r="T1116" s="5"/>
      <c r="U1116" s="11">
        <f t="shared" si="17"/>
        <v>0</v>
      </c>
      <c r="V1116" s="5"/>
      <c r="W1116" s="5"/>
      <c r="X1116" s="5"/>
      <c r="Y1116" s="5"/>
      <c r="Z1116" s="5"/>
      <c r="AA1116" s="5"/>
      <c r="AB1116" s="5"/>
      <c r="AC1116" s="5"/>
      <c r="AD1116" s="56"/>
      <c r="AE1116" s="56"/>
      <c r="AF1116" s="56"/>
    </row>
    <row r="1117" spans="1:32" ht="93.75" x14ac:dyDescent="0.25">
      <c r="A1117" s="21">
        <v>1110</v>
      </c>
      <c r="B1117" s="5"/>
      <c r="C1117" s="46"/>
      <c r="D1117" s="5"/>
      <c r="E1117" s="46"/>
      <c r="F1117" s="5"/>
      <c r="G1117" s="46"/>
      <c r="H1117" s="5" t="s">
        <v>3019</v>
      </c>
      <c r="I1117" s="94">
        <v>43028</v>
      </c>
      <c r="J1117" s="8">
        <v>44927</v>
      </c>
      <c r="K1117" s="5" t="s">
        <v>2382</v>
      </c>
      <c r="L1117" s="52">
        <v>33947</v>
      </c>
      <c r="M1117" s="75">
        <v>1028601844182</v>
      </c>
      <c r="N1117" s="75">
        <v>8615007460</v>
      </c>
      <c r="O1117" s="51"/>
      <c r="P1117" s="5"/>
      <c r="Q1117" s="5"/>
      <c r="R1117" s="64"/>
      <c r="S1117" s="51" t="s">
        <v>2383</v>
      </c>
      <c r="T1117" s="5"/>
      <c r="U1117" s="11">
        <f t="shared" si="17"/>
        <v>0</v>
      </c>
      <c r="V1117" s="5"/>
      <c r="W1117" s="5"/>
      <c r="X1117" s="5"/>
      <c r="Y1117" s="5"/>
      <c r="Z1117" s="5"/>
      <c r="AA1117" s="5"/>
      <c r="AB1117" s="5"/>
      <c r="AC1117" s="5"/>
      <c r="AD1117" s="56"/>
      <c r="AE1117" s="56"/>
      <c r="AF1117" s="56"/>
    </row>
    <row r="1118" spans="1:32" ht="112.5" x14ac:dyDescent="0.25">
      <c r="A1118" s="21">
        <v>1111</v>
      </c>
      <c r="B1118" s="5"/>
      <c r="C1118" s="46"/>
      <c r="D1118" s="5"/>
      <c r="E1118" s="46"/>
      <c r="F1118" s="5"/>
      <c r="G1118" s="46"/>
      <c r="H1118" s="5" t="s">
        <v>3019</v>
      </c>
      <c r="I1118" s="94">
        <v>43028</v>
      </c>
      <c r="J1118" s="8">
        <v>44927</v>
      </c>
      <c r="K1118" s="5" t="s">
        <v>2384</v>
      </c>
      <c r="L1118" s="52">
        <v>40899</v>
      </c>
      <c r="M1118" s="75">
        <v>1058600308953</v>
      </c>
      <c r="N1118" s="75">
        <v>8622011080</v>
      </c>
      <c r="O1118" s="51"/>
      <c r="P1118" s="5"/>
      <c r="Q1118" s="5"/>
      <c r="R1118" s="64"/>
      <c r="S1118" s="51" t="s">
        <v>2388</v>
      </c>
      <c r="T1118" s="5"/>
      <c r="U1118" s="11">
        <f t="shared" si="17"/>
        <v>0</v>
      </c>
      <c r="V1118" s="5"/>
      <c r="W1118" s="5"/>
      <c r="X1118" s="5"/>
      <c r="Y1118" s="5"/>
      <c r="Z1118" s="5"/>
      <c r="AA1118" s="5"/>
      <c r="AB1118" s="5"/>
      <c r="AC1118" s="5"/>
      <c r="AD1118" s="56"/>
      <c r="AE1118" s="56"/>
      <c r="AF1118" s="56"/>
    </row>
    <row r="1119" spans="1:32" ht="75" x14ac:dyDescent="0.25">
      <c r="A1119" s="21">
        <v>1112</v>
      </c>
      <c r="B1119" s="5"/>
      <c r="C1119" s="46"/>
      <c r="D1119" s="5"/>
      <c r="E1119" s="46"/>
      <c r="F1119" s="5"/>
      <c r="G1119" s="46"/>
      <c r="H1119" s="5" t="s">
        <v>3019</v>
      </c>
      <c r="I1119" s="94">
        <v>43028</v>
      </c>
      <c r="J1119" s="8">
        <v>44927</v>
      </c>
      <c r="K1119" s="5" t="s">
        <v>2408</v>
      </c>
      <c r="L1119" s="52">
        <v>37489</v>
      </c>
      <c r="M1119" s="75">
        <v>1028600582361</v>
      </c>
      <c r="N1119" s="75">
        <v>8602002391</v>
      </c>
      <c r="O1119" s="51"/>
      <c r="P1119" s="5"/>
      <c r="Q1119" s="5"/>
      <c r="R1119" s="64"/>
      <c r="S1119" s="51" t="s">
        <v>2512</v>
      </c>
      <c r="T1119" s="5"/>
      <c r="U1119" s="11">
        <f t="shared" si="17"/>
        <v>0</v>
      </c>
      <c r="V1119" s="5"/>
      <c r="W1119" s="5"/>
      <c r="X1119" s="5"/>
      <c r="Y1119" s="5"/>
      <c r="Z1119" s="5"/>
      <c r="AA1119" s="5"/>
      <c r="AB1119" s="5"/>
      <c r="AC1119" s="5"/>
      <c r="AD1119" s="56"/>
      <c r="AE1119" s="56"/>
      <c r="AF1119" s="56"/>
    </row>
    <row r="1120" spans="1:32" ht="93.75" x14ac:dyDescent="0.25">
      <c r="A1120" s="21">
        <v>1113</v>
      </c>
      <c r="B1120" s="5"/>
      <c r="C1120" s="46"/>
      <c r="D1120" s="5"/>
      <c r="E1120" s="46"/>
      <c r="F1120" s="5"/>
      <c r="G1120" s="46"/>
      <c r="H1120" s="5" t="s">
        <v>3019</v>
      </c>
      <c r="I1120" s="94">
        <v>43028</v>
      </c>
      <c r="J1120" s="8">
        <v>44927</v>
      </c>
      <c r="K1120" s="5" t="s">
        <v>2409</v>
      </c>
      <c r="L1120" s="52">
        <v>37496</v>
      </c>
      <c r="M1120" s="75">
        <v>1028600582890</v>
      </c>
      <c r="N1120" s="75">
        <v>8602210874</v>
      </c>
      <c r="O1120" s="51"/>
      <c r="P1120" s="5"/>
      <c r="Q1120" s="5"/>
      <c r="R1120" s="64"/>
      <c r="S1120" s="51" t="s">
        <v>2513</v>
      </c>
      <c r="T1120" s="5"/>
      <c r="U1120" s="11">
        <f t="shared" si="17"/>
        <v>0</v>
      </c>
      <c r="V1120" s="5"/>
      <c r="W1120" s="5"/>
      <c r="X1120" s="5"/>
      <c r="Y1120" s="5"/>
      <c r="Z1120" s="5"/>
      <c r="AA1120" s="5"/>
      <c r="AB1120" s="5"/>
      <c r="AC1120" s="5"/>
      <c r="AD1120" s="56"/>
      <c r="AE1120" s="56"/>
      <c r="AF1120" s="56"/>
    </row>
    <row r="1121" spans="1:32" ht="75" x14ac:dyDescent="0.25">
      <c r="A1121" s="21">
        <v>1114</v>
      </c>
      <c r="B1121" s="5"/>
      <c r="C1121" s="46"/>
      <c r="D1121" s="5"/>
      <c r="E1121" s="46"/>
      <c r="F1121" s="5"/>
      <c r="G1121" s="46"/>
      <c r="H1121" s="5" t="s">
        <v>3019</v>
      </c>
      <c r="I1121" s="94">
        <v>43028</v>
      </c>
      <c r="J1121" s="8">
        <v>44927</v>
      </c>
      <c r="K1121" s="5" t="s">
        <v>2410</v>
      </c>
      <c r="L1121" s="52">
        <v>37536</v>
      </c>
      <c r="M1121" s="75">
        <v>1028600586662</v>
      </c>
      <c r="N1121" s="75">
        <v>8602002306</v>
      </c>
      <c r="O1121" s="51"/>
      <c r="P1121" s="5"/>
      <c r="Q1121" s="5"/>
      <c r="R1121" s="64"/>
      <c r="S1121" s="51" t="s">
        <v>2514</v>
      </c>
      <c r="T1121" s="5"/>
      <c r="U1121" s="11">
        <f t="shared" si="17"/>
        <v>0</v>
      </c>
      <c r="V1121" s="5"/>
      <c r="W1121" s="5"/>
      <c r="X1121" s="5"/>
      <c r="Y1121" s="5"/>
      <c r="Z1121" s="5"/>
      <c r="AA1121" s="5"/>
      <c r="AB1121" s="5"/>
      <c r="AC1121" s="5"/>
      <c r="AD1121" s="56"/>
      <c r="AE1121" s="56"/>
      <c r="AF1121" s="56"/>
    </row>
    <row r="1122" spans="1:32" ht="93.75" x14ac:dyDescent="0.25">
      <c r="A1122" s="21">
        <v>1115</v>
      </c>
      <c r="B1122" s="5"/>
      <c r="C1122" s="46"/>
      <c r="D1122" s="5"/>
      <c r="E1122" s="46"/>
      <c r="F1122" s="5"/>
      <c r="G1122" s="46"/>
      <c r="H1122" s="5" t="s">
        <v>3019</v>
      </c>
      <c r="I1122" s="94">
        <v>43028</v>
      </c>
      <c r="J1122" s="8">
        <v>44927</v>
      </c>
      <c r="K1122" s="5" t="s">
        <v>2411</v>
      </c>
      <c r="L1122" s="52">
        <v>37478</v>
      </c>
      <c r="M1122" s="75">
        <v>1028600581294</v>
      </c>
      <c r="N1122" s="75">
        <v>8602003123</v>
      </c>
      <c r="O1122" s="51"/>
      <c r="P1122" s="5"/>
      <c r="Q1122" s="5"/>
      <c r="R1122" s="64"/>
      <c r="S1122" s="51" t="s">
        <v>2515</v>
      </c>
      <c r="T1122" s="5"/>
      <c r="U1122" s="11">
        <f t="shared" si="17"/>
        <v>0</v>
      </c>
      <c r="V1122" s="5"/>
      <c r="W1122" s="5"/>
      <c r="X1122" s="5"/>
      <c r="Y1122" s="5"/>
      <c r="Z1122" s="5"/>
      <c r="AA1122" s="5"/>
      <c r="AB1122" s="5"/>
      <c r="AC1122" s="5"/>
      <c r="AD1122" s="56"/>
      <c r="AE1122" s="56"/>
      <c r="AF1122" s="56"/>
    </row>
    <row r="1123" spans="1:32" ht="75" x14ac:dyDescent="0.25">
      <c r="A1123" s="21">
        <v>1116</v>
      </c>
      <c r="B1123" s="5"/>
      <c r="C1123" s="46"/>
      <c r="D1123" s="5"/>
      <c r="E1123" s="46"/>
      <c r="F1123" s="5"/>
      <c r="G1123" s="46"/>
      <c r="H1123" s="5" t="s">
        <v>3019</v>
      </c>
      <c r="I1123" s="94">
        <v>43028</v>
      </c>
      <c r="J1123" s="8">
        <v>44927</v>
      </c>
      <c r="K1123" s="5" t="s">
        <v>2412</v>
      </c>
      <c r="L1123" s="52">
        <v>36209</v>
      </c>
      <c r="M1123" s="75">
        <v>1028600619299</v>
      </c>
      <c r="N1123" s="75">
        <v>8602002909</v>
      </c>
      <c r="O1123" s="51"/>
      <c r="P1123" s="5"/>
      <c r="Q1123" s="5"/>
      <c r="R1123" s="64"/>
      <c r="S1123" s="51" t="s">
        <v>2516</v>
      </c>
      <c r="T1123" s="5"/>
      <c r="U1123" s="11">
        <f t="shared" si="17"/>
        <v>0</v>
      </c>
      <c r="V1123" s="5"/>
      <c r="W1123" s="5"/>
      <c r="X1123" s="5"/>
      <c r="Y1123" s="5"/>
      <c r="Z1123" s="5"/>
      <c r="AA1123" s="5"/>
      <c r="AB1123" s="5"/>
      <c r="AC1123" s="5"/>
      <c r="AD1123" s="56"/>
      <c r="AE1123" s="56"/>
      <c r="AF1123" s="56"/>
    </row>
    <row r="1124" spans="1:32" ht="93.75" x14ac:dyDescent="0.25">
      <c r="A1124" s="21">
        <v>1117</v>
      </c>
      <c r="B1124" s="5"/>
      <c r="C1124" s="46"/>
      <c r="D1124" s="5"/>
      <c r="E1124" s="46"/>
      <c r="F1124" s="5"/>
      <c r="G1124" s="46"/>
      <c r="H1124" s="5" t="s">
        <v>3019</v>
      </c>
      <c r="I1124" s="94">
        <v>43028</v>
      </c>
      <c r="J1124" s="8">
        <v>44927</v>
      </c>
      <c r="K1124" s="5" t="s">
        <v>2413</v>
      </c>
      <c r="L1124" s="52">
        <v>38408</v>
      </c>
      <c r="M1124" s="75">
        <v>1058602055907</v>
      </c>
      <c r="N1124" s="75">
        <v>8602003652</v>
      </c>
      <c r="O1124" s="51"/>
      <c r="P1124" s="5"/>
      <c r="Q1124" s="5"/>
      <c r="R1124" s="64"/>
      <c r="S1124" s="51" t="s">
        <v>2517</v>
      </c>
      <c r="T1124" s="5"/>
      <c r="U1124" s="11">
        <f t="shared" si="17"/>
        <v>0</v>
      </c>
      <c r="V1124" s="5"/>
      <c r="W1124" s="5"/>
      <c r="X1124" s="5"/>
      <c r="Y1124" s="5"/>
      <c r="Z1124" s="5"/>
      <c r="AA1124" s="5"/>
      <c r="AB1124" s="5"/>
      <c r="AC1124" s="5"/>
      <c r="AD1124" s="56"/>
      <c r="AE1124" s="56"/>
      <c r="AF1124" s="56"/>
    </row>
    <row r="1125" spans="1:32" ht="131.25" x14ac:dyDescent="0.25">
      <c r="A1125" s="21">
        <v>1118</v>
      </c>
      <c r="B1125" s="5"/>
      <c r="C1125" s="46"/>
      <c r="D1125" s="5"/>
      <c r="E1125" s="46"/>
      <c r="F1125" s="5"/>
      <c r="G1125" s="46"/>
      <c r="H1125" s="5" t="s">
        <v>3019</v>
      </c>
      <c r="I1125" s="94">
        <v>43028</v>
      </c>
      <c r="J1125" s="8">
        <v>44927</v>
      </c>
      <c r="K1125" s="5" t="s">
        <v>2414</v>
      </c>
      <c r="L1125" s="52">
        <v>37619</v>
      </c>
      <c r="M1125" s="75">
        <v>1028600618914</v>
      </c>
      <c r="N1125" s="75">
        <v>8602002458</v>
      </c>
      <c r="O1125" s="51"/>
      <c r="P1125" s="5"/>
      <c r="Q1125" s="5"/>
      <c r="R1125" s="64"/>
      <c r="S1125" s="51" t="s">
        <v>2518</v>
      </c>
      <c r="T1125" s="5"/>
      <c r="U1125" s="11">
        <f t="shared" si="17"/>
        <v>0</v>
      </c>
      <c r="V1125" s="5"/>
      <c r="W1125" s="5"/>
      <c r="X1125" s="5"/>
      <c r="Y1125" s="5"/>
      <c r="Z1125" s="5"/>
      <c r="AA1125" s="5"/>
      <c r="AB1125" s="5"/>
      <c r="AC1125" s="5"/>
      <c r="AD1125" s="56"/>
      <c r="AE1125" s="56"/>
      <c r="AF1125" s="56"/>
    </row>
    <row r="1126" spans="1:32" ht="56.25" x14ac:dyDescent="0.25">
      <c r="A1126" s="21">
        <v>1119</v>
      </c>
      <c r="B1126" s="5"/>
      <c r="C1126" s="46"/>
      <c r="D1126" s="5"/>
      <c r="E1126" s="46"/>
      <c r="F1126" s="5"/>
      <c r="G1126" s="46"/>
      <c r="H1126" s="5" t="s">
        <v>3019</v>
      </c>
      <c r="I1126" s="94">
        <v>43028</v>
      </c>
      <c r="J1126" s="8">
        <v>44927</v>
      </c>
      <c r="K1126" s="5" t="s">
        <v>2415</v>
      </c>
      <c r="L1126" s="52">
        <v>40730</v>
      </c>
      <c r="M1126" s="75">
        <v>1118602005444</v>
      </c>
      <c r="N1126" s="75">
        <v>8602182948</v>
      </c>
      <c r="O1126" s="51"/>
      <c r="P1126" s="5"/>
      <c r="Q1126" s="5"/>
      <c r="R1126" s="64"/>
      <c r="S1126" s="51" t="s">
        <v>2519</v>
      </c>
      <c r="T1126" s="5"/>
      <c r="U1126" s="11">
        <f t="shared" si="17"/>
        <v>0</v>
      </c>
      <c r="V1126" s="5"/>
      <c r="W1126" s="5"/>
      <c r="X1126" s="5"/>
      <c r="Y1126" s="5"/>
      <c r="Z1126" s="5"/>
      <c r="AA1126" s="5"/>
      <c r="AB1126" s="5"/>
      <c r="AC1126" s="5"/>
      <c r="AD1126" s="56"/>
      <c r="AE1126" s="56"/>
      <c r="AF1126" s="56"/>
    </row>
    <row r="1127" spans="1:32" ht="56.25" x14ac:dyDescent="0.25">
      <c r="A1127" s="21">
        <v>1120</v>
      </c>
      <c r="B1127" s="5"/>
      <c r="C1127" s="46"/>
      <c r="D1127" s="5"/>
      <c r="E1127" s="46"/>
      <c r="F1127" s="5"/>
      <c r="G1127" s="46"/>
      <c r="H1127" s="5" t="s">
        <v>3019</v>
      </c>
      <c r="I1127" s="94">
        <v>43028</v>
      </c>
      <c r="J1127" s="8">
        <v>44927</v>
      </c>
      <c r="K1127" s="5" t="s">
        <v>2416</v>
      </c>
      <c r="L1127" s="52">
        <v>40813</v>
      </c>
      <c r="M1127" s="75">
        <v>1028600602194</v>
      </c>
      <c r="N1127" s="75">
        <v>8602003282</v>
      </c>
      <c r="O1127" s="51"/>
      <c r="P1127" s="5"/>
      <c r="Q1127" s="5"/>
      <c r="R1127" s="64"/>
      <c r="S1127" s="51" t="s">
        <v>2520</v>
      </c>
      <c r="T1127" s="5"/>
      <c r="U1127" s="11">
        <f t="shared" si="17"/>
        <v>0</v>
      </c>
      <c r="V1127" s="5"/>
      <c r="W1127" s="5"/>
      <c r="X1127" s="5"/>
      <c r="Y1127" s="5"/>
      <c r="Z1127" s="5"/>
      <c r="AA1127" s="5"/>
      <c r="AB1127" s="5"/>
      <c r="AC1127" s="5"/>
      <c r="AD1127" s="56"/>
      <c r="AE1127" s="56"/>
      <c r="AF1127" s="56"/>
    </row>
    <row r="1128" spans="1:32" ht="75" x14ac:dyDescent="0.25">
      <c r="A1128" s="21">
        <v>1121</v>
      </c>
      <c r="B1128" s="5"/>
      <c r="C1128" s="46"/>
      <c r="D1128" s="5"/>
      <c r="E1128" s="46"/>
      <c r="F1128" s="5"/>
      <c r="G1128" s="46"/>
      <c r="H1128" s="5" t="s">
        <v>3019</v>
      </c>
      <c r="I1128" s="72">
        <v>43028</v>
      </c>
      <c r="J1128" s="8">
        <v>44927</v>
      </c>
      <c r="K1128" s="5" t="s">
        <v>2623</v>
      </c>
      <c r="L1128" s="52">
        <v>37545</v>
      </c>
      <c r="M1128" s="53">
        <v>1028601678940</v>
      </c>
      <c r="N1128" s="53">
        <v>8617012441</v>
      </c>
      <c r="O1128" s="51"/>
      <c r="P1128" s="5"/>
      <c r="Q1128" s="5"/>
      <c r="R1128" s="64"/>
      <c r="S1128" s="51" t="s">
        <v>2650</v>
      </c>
      <c r="T1128" s="5"/>
      <c r="U1128" s="11">
        <f t="shared" si="17"/>
        <v>0</v>
      </c>
      <c r="V1128" s="5"/>
      <c r="W1128" s="5"/>
      <c r="X1128" s="5"/>
      <c r="Y1128" s="5"/>
      <c r="Z1128" s="5"/>
      <c r="AA1128" s="5"/>
      <c r="AB1128" s="5"/>
      <c r="AC1128" s="5"/>
      <c r="AD1128" s="56"/>
      <c r="AE1128" s="56"/>
      <c r="AF1128" s="56"/>
    </row>
    <row r="1129" spans="1:32" ht="75" x14ac:dyDescent="0.25">
      <c r="A1129" s="21">
        <v>1122</v>
      </c>
      <c r="B1129" s="5"/>
      <c r="C1129" s="46"/>
      <c r="D1129" s="5"/>
      <c r="E1129" s="46"/>
      <c r="F1129" s="5"/>
      <c r="G1129" s="46"/>
      <c r="H1129" s="5" t="s">
        <v>3019</v>
      </c>
      <c r="I1129" s="72">
        <v>43028</v>
      </c>
      <c r="J1129" s="8">
        <v>44927</v>
      </c>
      <c r="K1129" s="5" t="s">
        <v>2624</v>
      </c>
      <c r="L1129" s="52">
        <v>41192</v>
      </c>
      <c r="M1129" s="53">
        <v>1028601679930</v>
      </c>
      <c r="N1129" s="53">
        <v>8617015918</v>
      </c>
      <c r="O1129" s="51"/>
      <c r="P1129" s="5"/>
      <c r="Q1129" s="5"/>
      <c r="R1129" s="64"/>
      <c r="S1129" s="51" t="s">
        <v>2651</v>
      </c>
      <c r="T1129" s="5"/>
      <c r="U1129" s="11">
        <f t="shared" si="17"/>
        <v>0</v>
      </c>
      <c r="V1129" s="5"/>
      <c r="W1129" s="5"/>
      <c r="X1129" s="5"/>
      <c r="Y1129" s="5"/>
      <c r="Z1129" s="5"/>
      <c r="AA1129" s="5"/>
      <c r="AB1129" s="5"/>
      <c r="AC1129" s="5"/>
      <c r="AD1129" s="56"/>
      <c r="AE1129" s="56"/>
      <c r="AF1129" s="56"/>
    </row>
    <row r="1130" spans="1:32" ht="75" x14ac:dyDescent="0.25">
      <c r="A1130" s="21">
        <v>1123</v>
      </c>
      <c r="B1130" s="5"/>
      <c r="C1130" s="46"/>
      <c r="D1130" s="5"/>
      <c r="E1130" s="46"/>
      <c r="F1130" s="5"/>
      <c r="G1130" s="46"/>
      <c r="H1130" s="5" t="s">
        <v>3019</v>
      </c>
      <c r="I1130" s="72">
        <v>43028</v>
      </c>
      <c r="J1130" s="8">
        <v>44927</v>
      </c>
      <c r="K1130" s="5" t="s">
        <v>2625</v>
      </c>
      <c r="L1130" s="52">
        <v>42305</v>
      </c>
      <c r="M1130" s="53">
        <v>1128617000148</v>
      </c>
      <c r="N1130" s="53">
        <v>8617030426</v>
      </c>
      <c r="O1130" s="51"/>
      <c r="P1130" s="5"/>
      <c r="Q1130" s="5"/>
      <c r="R1130" s="64"/>
      <c r="S1130" s="51" t="s">
        <v>2652</v>
      </c>
      <c r="T1130" s="5"/>
      <c r="U1130" s="11">
        <f t="shared" si="17"/>
        <v>0</v>
      </c>
      <c r="V1130" s="5"/>
      <c r="W1130" s="5"/>
      <c r="X1130" s="5"/>
      <c r="Y1130" s="5"/>
      <c r="Z1130" s="5"/>
      <c r="AA1130" s="5"/>
      <c r="AB1130" s="5"/>
      <c r="AC1130" s="5"/>
      <c r="AD1130" s="56"/>
      <c r="AE1130" s="56"/>
      <c r="AF1130" s="56"/>
    </row>
    <row r="1131" spans="1:32" ht="56.25" x14ac:dyDescent="0.25">
      <c r="A1131" s="21">
        <v>1124</v>
      </c>
      <c r="B1131" s="5"/>
      <c r="C1131" s="46"/>
      <c r="D1131" s="5"/>
      <c r="E1131" s="46"/>
      <c r="F1131" s="5"/>
      <c r="G1131" s="46"/>
      <c r="H1131" s="5" t="s">
        <v>3019</v>
      </c>
      <c r="I1131" s="72">
        <v>43028</v>
      </c>
      <c r="J1131" s="8">
        <v>44927</v>
      </c>
      <c r="K1131" s="5" t="s">
        <v>2626</v>
      </c>
      <c r="L1131" s="52">
        <v>42207</v>
      </c>
      <c r="M1131" s="53">
        <v>1028601680876</v>
      </c>
      <c r="N1131" s="53">
        <v>8617017633</v>
      </c>
      <c r="O1131" s="51"/>
      <c r="P1131" s="5"/>
      <c r="Q1131" s="5"/>
      <c r="R1131" s="64"/>
      <c r="S1131" s="51" t="s">
        <v>2653</v>
      </c>
      <c r="T1131" s="5"/>
      <c r="U1131" s="11">
        <f t="shared" si="17"/>
        <v>0</v>
      </c>
      <c r="V1131" s="5"/>
      <c r="W1131" s="5"/>
      <c r="X1131" s="5"/>
      <c r="Y1131" s="5"/>
      <c r="Z1131" s="5"/>
      <c r="AA1131" s="5"/>
      <c r="AB1131" s="5"/>
      <c r="AC1131" s="5"/>
      <c r="AD1131" s="56"/>
      <c r="AE1131" s="56"/>
      <c r="AF1131" s="56"/>
    </row>
    <row r="1132" spans="1:32" ht="56.25" x14ac:dyDescent="0.25">
      <c r="A1132" s="21">
        <v>1125</v>
      </c>
      <c r="B1132" s="5"/>
      <c r="C1132" s="46"/>
      <c r="D1132" s="5"/>
      <c r="E1132" s="46"/>
      <c r="F1132" s="5"/>
      <c r="G1132" s="46"/>
      <c r="H1132" s="5" t="s">
        <v>3019</v>
      </c>
      <c r="I1132" s="72">
        <v>43368</v>
      </c>
      <c r="J1132" s="8">
        <v>44927</v>
      </c>
      <c r="K1132" s="5" t="s">
        <v>2627</v>
      </c>
      <c r="L1132" s="52">
        <v>39071</v>
      </c>
      <c r="M1132" s="53">
        <v>1068617008734</v>
      </c>
      <c r="N1132" s="53" t="s">
        <v>2654</v>
      </c>
      <c r="O1132" s="18"/>
      <c r="P1132" s="5"/>
      <c r="Q1132" s="5"/>
      <c r="R1132" s="64"/>
      <c r="S1132" s="18" t="s">
        <v>2655</v>
      </c>
      <c r="T1132" s="5"/>
      <c r="U1132" s="11">
        <f t="shared" si="17"/>
        <v>0</v>
      </c>
      <c r="V1132" s="5"/>
      <c r="W1132" s="5"/>
      <c r="X1132" s="5"/>
      <c r="Y1132" s="5"/>
      <c r="Z1132" s="5"/>
      <c r="AA1132" s="5"/>
      <c r="AB1132" s="5"/>
      <c r="AC1132" s="5"/>
      <c r="AD1132" s="56"/>
      <c r="AE1132" s="56"/>
      <c r="AF1132" s="56"/>
    </row>
    <row r="1133" spans="1:32" ht="56.25" x14ac:dyDescent="0.25">
      <c r="A1133" s="21">
        <v>1126</v>
      </c>
      <c r="B1133" s="5"/>
      <c r="C1133" s="46"/>
      <c r="D1133" s="5"/>
      <c r="E1133" s="46"/>
      <c r="F1133" s="5"/>
      <c r="G1133" s="46"/>
      <c r="H1133" s="5" t="s">
        <v>3019</v>
      </c>
      <c r="I1133" s="72">
        <v>43368</v>
      </c>
      <c r="J1133" s="8">
        <v>44927</v>
      </c>
      <c r="K1133" s="5" t="s">
        <v>2628</v>
      </c>
      <c r="L1133" s="52">
        <v>41640</v>
      </c>
      <c r="M1133" s="53">
        <v>1028601679920</v>
      </c>
      <c r="N1133" s="53">
        <v>8617017104</v>
      </c>
      <c r="O1133" s="18"/>
      <c r="P1133" s="5"/>
      <c r="Q1133" s="5"/>
      <c r="R1133" s="64"/>
      <c r="S1133" s="18" t="s">
        <v>2656</v>
      </c>
      <c r="T1133" s="5"/>
      <c r="U1133" s="11">
        <f t="shared" si="17"/>
        <v>0</v>
      </c>
      <c r="V1133" s="5"/>
      <c r="W1133" s="5"/>
      <c r="X1133" s="5"/>
      <c r="Y1133" s="5"/>
      <c r="Z1133" s="5"/>
      <c r="AA1133" s="5"/>
      <c r="AB1133" s="5"/>
      <c r="AC1133" s="5"/>
      <c r="AD1133" s="56"/>
      <c r="AE1133" s="56"/>
      <c r="AF1133" s="56"/>
    </row>
    <row r="1134" spans="1:32" ht="56.25" x14ac:dyDescent="0.25">
      <c r="A1134" s="21">
        <v>1127</v>
      </c>
      <c r="B1134" s="5"/>
      <c r="C1134" s="46"/>
      <c r="D1134" s="5"/>
      <c r="E1134" s="46"/>
      <c r="F1134" s="5"/>
      <c r="G1134" s="46"/>
      <c r="H1134" s="5" t="s">
        <v>3019</v>
      </c>
      <c r="I1134" s="72">
        <v>43368</v>
      </c>
      <c r="J1134" s="8">
        <v>44927</v>
      </c>
      <c r="K1134" s="5" t="s">
        <v>2629</v>
      </c>
      <c r="L1134" s="52">
        <v>43119</v>
      </c>
      <c r="M1134" s="53">
        <v>1068617007304</v>
      </c>
      <c r="N1134" s="53">
        <v>8617024373</v>
      </c>
      <c r="O1134" s="18"/>
      <c r="P1134" s="5"/>
      <c r="Q1134" s="5"/>
      <c r="R1134" s="64"/>
      <c r="S1134" s="18" t="s">
        <v>2657</v>
      </c>
      <c r="T1134" s="5"/>
      <c r="U1134" s="11">
        <f t="shared" si="17"/>
        <v>0</v>
      </c>
      <c r="V1134" s="5"/>
      <c r="W1134" s="5"/>
      <c r="X1134" s="5"/>
      <c r="Y1134" s="5"/>
      <c r="Z1134" s="5"/>
      <c r="AA1134" s="5"/>
      <c r="AB1134" s="5"/>
      <c r="AC1134" s="5"/>
      <c r="AD1134" s="56"/>
      <c r="AE1134" s="56"/>
      <c r="AF1134" s="56"/>
    </row>
    <row r="1135" spans="1:32" ht="75" x14ac:dyDescent="0.25">
      <c r="A1135" s="21">
        <v>1128</v>
      </c>
      <c r="B1135" s="5"/>
      <c r="C1135" s="46"/>
      <c r="D1135" s="5"/>
      <c r="E1135" s="46"/>
      <c r="F1135" s="5"/>
      <c r="G1135" s="46"/>
      <c r="H1135" s="5" t="s">
        <v>3019</v>
      </c>
      <c r="I1135" s="72">
        <v>43368</v>
      </c>
      <c r="J1135" s="8">
        <v>44927</v>
      </c>
      <c r="K1135" s="5" t="s">
        <v>2630</v>
      </c>
      <c r="L1135" s="52">
        <v>38194</v>
      </c>
      <c r="M1135" s="53">
        <v>1048603852417</v>
      </c>
      <c r="N1135" s="53">
        <v>8617020114</v>
      </c>
      <c r="O1135" s="51"/>
      <c r="P1135" s="5"/>
      <c r="Q1135" s="5"/>
      <c r="R1135" s="64"/>
      <c r="S1135" s="51" t="s">
        <v>2658</v>
      </c>
      <c r="T1135" s="5"/>
      <c r="U1135" s="11">
        <f t="shared" si="17"/>
        <v>0</v>
      </c>
      <c r="V1135" s="5"/>
      <c r="W1135" s="5"/>
      <c r="X1135" s="5"/>
      <c r="Y1135" s="5"/>
      <c r="Z1135" s="5"/>
      <c r="AA1135" s="5"/>
      <c r="AB1135" s="5"/>
      <c r="AC1135" s="5"/>
      <c r="AD1135" s="56"/>
      <c r="AE1135" s="56"/>
      <c r="AF1135" s="56"/>
    </row>
    <row r="1136" spans="1:32" ht="56.25" x14ac:dyDescent="0.25">
      <c r="A1136" s="21">
        <v>1129</v>
      </c>
      <c r="B1136" s="5"/>
      <c r="C1136" s="46"/>
      <c r="D1136" s="5"/>
      <c r="E1136" s="46"/>
      <c r="F1136" s="5"/>
      <c r="G1136" s="46"/>
      <c r="H1136" s="5" t="s">
        <v>3019</v>
      </c>
      <c r="I1136" s="72">
        <v>43368</v>
      </c>
      <c r="J1136" s="8">
        <v>44927</v>
      </c>
      <c r="K1136" s="5" t="s">
        <v>2631</v>
      </c>
      <c r="L1136" s="52">
        <v>38124</v>
      </c>
      <c r="M1136" s="53">
        <v>1048603851394</v>
      </c>
      <c r="N1136" s="53">
        <v>8617019912</v>
      </c>
      <c r="O1136" s="18"/>
      <c r="P1136" s="5"/>
      <c r="Q1136" s="5"/>
      <c r="R1136" s="64"/>
      <c r="S1136" s="18" t="s">
        <v>2659</v>
      </c>
      <c r="T1136" s="5"/>
      <c r="U1136" s="11">
        <f t="shared" si="17"/>
        <v>0</v>
      </c>
      <c r="V1136" s="5"/>
      <c r="W1136" s="5"/>
      <c r="X1136" s="5"/>
      <c r="Y1136" s="5"/>
      <c r="Z1136" s="5"/>
      <c r="AA1136" s="5"/>
      <c r="AB1136" s="5"/>
      <c r="AC1136" s="5"/>
      <c r="AD1136" s="56"/>
      <c r="AE1136" s="56"/>
      <c r="AF1136" s="56"/>
    </row>
    <row r="1137" spans="1:32" ht="56.25" x14ac:dyDescent="0.25">
      <c r="A1137" s="21">
        <v>1130</v>
      </c>
      <c r="B1137" s="5"/>
      <c r="C1137" s="46"/>
      <c r="D1137" s="5"/>
      <c r="E1137" s="46"/>
      <c r="F1137" s="5"/>
      <c r="G1137" s="46"/>
      <c r="H1137" s="5" t="s">
        <v>3019</v>
      </c>
      <c r="I1137" s="72">
        <v>43368</v>
      </c>
      <c r="J1137" s="8">
        <v>44927</v>
      </c>
      <c r="K1137" s="5" t="s">
        <v>2632</v>
      </c>
      <c r="L1137" s="52">
        <v>39077</v>
      </c>
      <c r="M1137" s="53">
        <v>1068617008811</v>
      </c>
      <c r="N1137" s="53">
        <v>8617025031</v>
      </c>
      <c r="O1137" s="51"/>
      <c r="P1137" s="5"/>
      <c r="Q1137" s="5"/>
      <c r="R1137" s="64"/>
      <c r="S1137" s="51" t="s">
        <v>2660</v>
      </c>
      <c r="T1137" s="5"/>
      <c r="U1137" s="11">
        <f t="shared" si="17"/>
        <v>0</v>
      </c>
      <c r="V1137" s="5"/>
      <c r="W1137" s="5"/>
      <c r="X1137" s="5"/>
      <c r="Y1137" s="5"/>
      <c r="Z1137" s="5"/>
      <c r="AA1137" s="5"/>
      <c r="AB1137" s="5"/>
      <c r="AC1137" s="5"/>
      <c r="AD1137" s="56"/>
      <c r="AE1137" s="56"/>
      <c r="AF1137" s="56"/>
    </row>
    <row r="1138" spans="1:32" ht="56.25" x14ac:dyDescent="0.25">
      <c r="A1138" s="21">
        <v>1131</v>
      </c>
      <c r="B1138" s="5"/>
      <c r="C1138" s="46"/>
      <c r="D1138" s="5"/>
      <c r="E1138" s="46"/>
      <c r="F1138" s="5"/>
      <c r="G1138" s="46"/>
      <c r="H1138" s="5" t="s">
        <v>3019</v>
      </c>
      <c r="I1138" s="72">
        <v>43368</v>
      </c>
      <c r="J1138" s="8">
        <v>44927</v>
      </c>
      <c r="K1138" s="5" t="s">
        <v>2633</v>
      </c>
      <c r="L1138" s="52">
        <v>43266</v>
      </c>
      <c r="M1138" s="53">
        <v>1068617008525</v>
      </c>
      <c r="N1138" s="53">
        <v>8617024743</v>
      </c>
      <c r="O1138" s="51"/>
      <c r="P1138" s="5"/>
      <c r="Q1138" s="5"/>
      <c r="R1138" s="64"/>
      <c r="S1138" s="51" t="s">
        <v>2661</v>
      </c>
      <c r="T1138" s="5"/>
      <c r="U1138" s="11">
        <f t="shared" si="17"/>
        <v>0</v>
      </c>
      <c r="V1138" s="5"/>
      <c r="W1138" s="5"/>
      <c r="X1138" s="5"/>
      <c r="Y1138" s="5"/>
      <c r="Z1138" s="5"/>
      <c r="AA1138" s="5"/>
      <c r="AB1138" s="5"/>
      <c r="AC1138" s="5"/>
      <c r="AD1138" s="56"/>
      <c r="AE1138" s="56"/>
      <c r="AF1138" s="56"/>
    </row>
    <row r="1139" spans="1:32" ht="75" x14ac:dyDescent="0.25">
      <c r="A1139" s="21">
        <v>1132</v>
      </c>
      <c r="B1139" s="5"/>
      <c r="C1139" s="46"/>
      <c r="D1139" s="5"/>
      <c r="E1139" s="46"/>
      <c r="F1139" s="5"/>
      <c r="G1139" s="46"/>
      <c r="H1139" s="5" t="s">
        <v>3019</v>
      </c>
      <c r="I1139" s="72">
        <v>43368</v>
      </c>
      <c r="J1139" s="8">
        <v>44927</v>
      </c>
      <c r="K1139" s="5" t="s">
        <v>2634</v>
      </c>
      <c r="L1139" s="52">
        <v>42032</v>
      </c>
      <c r="M1139" s="53">
        <v>1158617000046</v>
      </c>
      <c r="N1139" s="53">
        <v>8617032857</v>
      </c>
      <c r="O1139" s="18"/>
      <c r="P1139" s="5"/>
      <c r="Q1139" s="5"/>
      <c r="R1139" s="64"/>
      <c r="S1139" s="18" t="s">
        <v>2662</v>
      </c>
      <c r="T1139" s="5"/>
      <c r="U1139" s="11">
        <f t="shared" si="17"/>
        <v>0</v>
      </c>
      <c r="V1139" s="5"/>
      <c r="W1139" s="5"/>
      <c r="X1139" s="5"/>
      <c r="Y1139" s="5"/>
      <c r="Z1139" s="5"/>
      <c r="AA1139" s="5"/>
      <c r="AB1139" s="5"/>
      <c r="AC1139" s="5"/>
      <c r="AD1139" s="56"/>
      <c r="AE1139" s="56"/>
      <c r="AF1139" s="56"/>
    </row>
    <row r="1140" spans="1:32" ht="56.25" x14ac:dyDescent="0.25">
      <c r="A1140" s="21">
        <v>1133</v>
      </c>
      <c r="B1140" s="5"/>
      <c r="C1140" s="46"/>
      <c r="D1140" s="5"/>
      <c r="E1140" s="46"/>
      <c r="F1140" s="5"/>
      <c r="G1140" s="46"/>
      <c r="H1140" s="5" t="s">
        <v>3019</v>
      </c>
      <c r="I1140" s="72">
        <v>43028</v>
      </c>
      <c r="J1140" s="8">
        <v>44927</v>
      </c>
      <c r="K1140" s="5" t="s">
        <v>2680</v>
      </c>
      <c r="L1140" s="52">
        <v>44043</v>
      </c>
      <c r="M1140" s="75">
        <v>1118606001095</v>
      </c>
      <c r="N1140" s="75">
        <v>8606014863</v>
      </c>
      <c r="O1140" s="51"/>
      <c r="P1140" s="5"/>
      <c r="Q1140" s="5"/>
      <c r="R1140" s="64"/>
      <c r="S1140" s="51" t="s">
        <v>2681</v>
      </c>
      <c r="T1140" s="5"/>
      <c r="U1140" s="11">
        <f t="shared" si="17"/>
        <v>0</v>
      </c>
      <c r="V1140" s="5"/>
      <c r="W1140" s="5"/>
      <c r="X1140" s="5"/>
      <c r="Y1140" s="5"/>
      <c r="Z1140" s="5"/>
      <c r="AA1140" s="5"/>
      <c r="AB1140" s="5"/>
      <c r="AC1140" s="5"/>
      <c r="AD1140" s="56"/>
      <c r="AE1140" s="56"/>
      <c r="AF1140" s="56"/>
    </row>
    <row r="1141" spans="1:32" ht="56.25" x14ac:dyDescent="0.25">
      <c r="A1141" s="21">
        <v>1134</v>
      </c>
      <c r="B1141" s="5"/>
      <c r="C1141" s="46"/>
      <c r="D1141" s="5"/>
      <c r="E1141" s="46"/>
      <c r="F1141" s="5"/>
      <c r="G1141" s="46"/>
      <c r="H1141" s="5" t="s">
        <v>3019</v>
      </c>
      <c r="I1141" s="72">
        <v>43028</v>
      </c>
      <c r="J1141" s="8">
        <v>44927</v>
      </c>
      <c r="K1141" s="5" t="s">
        <v>2737</v>
      </c>
      <c r="L1141" s="52">
        <v>41198</v>
      </c>
      <c r="M1141" s="53" t="s">
        <v>3575</v>
      </c>
      <c r="N1141" s="53">
        <v>8601017846</v>
      </c>
      <c r="O1141" s="51"/>
      <c r="P1141" s="5"/>
      <c r="Q1141" s="5"/>
      <c r="R1141" s="64"/>
      <c r="S1141" s="51" t="s">
        <v>1209</v>
      </c>
      <c r="T1141" s="5"/>
      <c r="U1141" s="11">
        <f t="shared" si="17"/>
        <v>0</v>
      </c>
      <c r="V1141" s="5"/>
      <c r="W1141" s="5"/>
      <c r="X1141" s="5"/>
      <c r="Y1141" s="5"/>
      <c r="Z1141" s="5"/>
      <c r="AA1141" s="5"/>
      <c r="AB1141" s="5"/>
      <c r="AC1141" s="5"/>
      <c r="AD1141" s="56"/>
      <c r="AE1141" s="56"/>
      <c r="AF1141" s="56"/>
    </row>
    <row r="1142" spans="1:32" s="41" customFormat="1" ht="75" x14ac:dyDescent="0.25">
      <c r="A1142" s="21">
        <v>1135</v>
      </c>
      <c r="B1142" s="5"/>
      <c r="C1142" s="46"/>
      <c r="D1142" s="5"/>
      <c r="E1142" s="46"/>
      <c r="F1142" s="5"/>
      <c r="G1142" s="46"/>
      <c r="H1142" s="5" t="s">
        <v>3019</v>
      </c>
      <c r="I1142" s="72">
        <v>43028</v>
      </c>
      <c r="J1142" s="8">
        <v>44927</v>
      </c>
      <c r="K1142" s="5" t="s">
        <v>2738</v>
      </c>
      <c r="L1142" s="52">
        <v>42985</v>
      </c>
      <c r="M1142" s="18" t="s">
        <v>2743</v>
      </c>
      <c r="N1142" s="53">
        <v>8601009940</v>
      </c>
      <c r="O1142" s="51"/>
      <c r="P1142" s="5"/>
      <c r="Q1142" s="5"/>
      <c r="R1142" s="5"/>
      <c r="S1142" s="51" t="s">
        <v>2744</v>
      </c>
      <c r="T1142" s="5"/>
      <c r="U1142" s="11">
        <f t="shared" si="17"/>
        <v>0</v>
      </c>
      <c r="V1142" s="5"/>
      <c r="W1142" s="5"/>
      <c r="X1142" s="5"/>
      <c r="Y1142" s="5"/>
      <c r="Z1142" s="5"/>
      <c r="AA1142" s="5"/>
      <c r="AB1142" s="5"/>
      <c r="AC1142" s="5"/>
      <c r="AD1142" s="56"/>
      <c r="AE1142" s="56"/>
      <c r="AF1142" s="56"/>
    </row>
    <row r="1143" spans="1:32" s="41" customFormat="1" ht="56.25" x14ac:dyDescent="0.25">
      <c r="A1143" s="21">
        <v>1136</v>
      </c>
      <c r="B1143" s="5"/>
      <c r="C1143" s="46"/>
      <c r="D1143" s="5"/>
      <c r="E1143" s="46"/>
      <c r="F1143" s="5"/>
      <c r="G1143" s="46"/>
      <c r="H1143" s="5" t="s">
        <v>3019</v>
      </c>
      <c r="I1143" s="72">
        <v>43028</v>
      </c>
      <c r="J1143" s="8">
        <v>44927</v>
      </c>
      <c r="K1143" s="5" t="s">
        <v>2841</v>
      </c>
      <c r="L1143" s="8" t="s">
        <v>2965</v>
      </c>
      <c r="M1143" s="4" t="s">
        <v>2966</v>
      </c>
      <c r="N1143" s="5" t="s">
        <v>2967</v>
      </c>
      <c r="O1143" s="5"/>
      <c r="P1143" s="5"/>
      <c r="Q1143" s="5"/>
      <c r="R1143" s="5"/>
      <c r="S1143" s="5" t="s">
        <v>2968</v>
      </c>
      <c r="T1143" s="5"/>
      <c r="U1143" s="11">
        <f t="shared" si="17"/>
        <v>0</v>
      </c>
      <c r="V1143" s="5"/>
      <c r="W1143" s="5"/>
      <c r="X1143" s="5"/>
      <c r="Y1143" s="5"/>
      <c r="Z1143" s="5"/>
      <c r="AA1143" s="5"/>
      <c r="AB1143" s="5"/>
      <c r="AC1143" s="5"/>
      <c r="AD1143" s="56"/>
      <c r="AE1143" s="56"/>
      <c r="AF1143" s="56"/>
    </row>
    <row r="1144" spans="1:32" s="41" customFormat="1" ht="75" x14ac:dyDescent="0.25">
      <c r="A1144" s="21">
        <v>1137</v>
      </c>
      <c r="B1144" s="5"/>
      <c r="C1144" s="46"/>
      <c r="D1144" s="5"/>
      <c r="E1144" s="46"/>
      <c r="F1144" s="5"/>
      <c r="G1144" s="46"/>
      <c r="H1144" s="5" t="s">
        <v>3019</v>
      </c>
      <c r="I1144" s="72">
        <v>43208</v>
      </c>
      <c r="J1144" s="8">
        <v>44927</v>
      </c>
      <c r="K1144" s="5" t="s">
        <v>2972</v>
      </c>
      <c r="L1144" s="8">
        <v>37606</v>
      </c>
      <c r="M1144" s="4" t="s">
        <v>3576</v>
      </c>
      <c r="N1144" s="5">
        <v>8622002135</v>
      </c>
      <c r="O1144" s="5"/>
      <c r="P1144" s="5"/>
      <c r="Q1144" s="5"/>
      <c r="R1144" s="5"/>
      <c r="S1144" s="5" t="s">
        <v>2991</v>
      </c>
      <c r="T1144" s="5"/>
      <c r="U1144" s="11">
        <f t="shared" si="17"/>
        <v>0</v>
      </c>
      <c r="V1144" s="5"/>
      <c r="W1144" s="5"/>
      <c r="X1144" s="5"/>
      <c r="Y1144" s="5"/>
      <c r="Z1144" s="5"/>
      <c r="AA1144" s="5"/>
      <c r="AB1144" s="5"/>
      <c r="AC1144" s="5"/>
      <c r="AD1144" s="56"/>
      <c r="AE1144" s="56"/>
      <c r="AF1144" s="56"/>
    </row>
    <row r="1145" spans="1:32" s="41" customFormat="1" ht="150" x14ac:dyDescent="0.25">
      <c r="A1145" s="161">
        <v>1138</v>
      </c>
      <c r="B1145" s="155" t="s">
        <v>3013</v>
      </c>
      <c r="C1145" s="165">
        <v>44958</v>
      </c>
      <c r="D1145" s="155"/>
      <c r="E1145" s="151"/>
      <c r="F1145" s="155"/>
      <c r="G1145" s="151"/>
      <c r="H1145" s="155"/>
      <c r="I1145" s="162"/>
      <c r="J1145" s="163">
        <v>44958</v>
      </c>
      <c r="K1145" s="155" t="s">
        <v>3611</v>
      </c>
      <c r="L1145" s="163">
        <v>42331</v>
      </c>
      <c r="M1145" s="164">
        <v>1158600001240</v>
      </c>
      <c r="N1145" s="155">
        <v>8602263097</v>
      </c>
      <c r="O1145" s="155" t="s">
        <v>1025</v>
      </c>
      <c r="P1145" s="155"/>
      <c r="Q1145" s="155"/>
      <c r="R1145" s="155" t="s">
        <v>3617</v>
      </c>
      <c r="S1145" s="155" t="s">
        <v>3612</v>
      </c>
      <c r="T1145" s="155"/>
      <c r="U1145" s="11">
        <f t="shared" si="17"/>
        <v>0</v>
      </c>
      <c r="V1145" s="155"/>
      <c r="W1145" s="155"/>
      <c r="X1145" s="155"/>
      <c r="Y1145" s="155"/>
      <c r="Z1145" s="155"/>
      <c r="AA1145" s="155"/>
      <c r="AB1145" s="155"/>
      <c r="AC1145" s="155"/>
      <c r="AD1145" s="56"/>
      <c r="AE1145" s="56"/>
      <c r="AF1145" s="56"/>
    </row>
    <row r="1146" spans="1:32" s="41" customFormat="1" ht="168.75" x14ac:dyDescent="0.25">
      <c r="A1146" s="159">
        <v>1139</v>
      </c>
      <c r="B1146" s="166" t="s">
        <v>3013</v>
      </c>
      <c r="C1146" s="165">
        <v>44985</v>
      </c>
      <c r="D1146" s="166"/>
      <c r="E1146" s="151"/>
      <c r="F1146" s="166"/>
      <c r="G1146" s="151"/>
      <c r="H1146" s="166"/>
      <c r="I1146" s="162"/>
      <c r="J1146" s="163">
        <v>44986</v>
      </c>
      <c r="K1146" s="166" t="s">
        <v>3614</v>
      </c>
      <c r="L1146" s="163">
        <v>39828</v>
      </c>
      <c r="M1146" s="164">
        <v>1098600000058</v>
      </c>
      <c r="N1146" s="166">
        <v>8614008140</v>
      </c>
      <c r="O1146" s="166" t="s">
        <v>3586</v>
      </c>
      <c r="P1146" s="166"/>
      <c r="Q1146" s="166"/>
      <c r="R1146" s="166" t="s">
        <v>3615</v>
      </c>
      <c r="S1146" s="166" t="s">
        <v>3616</v>
      </c>
      <c r="T1146" s="166"/>
      <c r="U1146" s="11">
        <f t="shared" si="17"/>
        <v>0</v>
      </c>
      <c r="V1146" s="166"/>
      <c r="W1146" s="166"/>
      <c r="X1146" s="166"/>
      <c r="Y1146" s="166"/>
      <c r="Z1146" s="166"/>
      <c r="AA1146" s="166"/>
      <c r="AB1146" s="166"/>
      <c r="AC1146" s="166"/>
      <c r="AD1146" s="56"/>
      <c r="AE1146" s="56"/>
      <c r="AF1146" s="56"/>
    </row>
    <row r="1147" spans="1:32" s="41" customFormat="1" ht="150" x14ac:dyDescent="0.25">
      <c r="A1147" s="159">
        <v>1140</v>
      </c>
      <c r="B1147" s="175"/>
      <c r="C1147" s="176"/>
      <c r="D1147" s="175"/>
      <c r="E1147" s="177"/>
      <c r="F1147" s="175" t="s">
        <v>3016</v>
      </c>
      <c r="G1147" s="176">
        <v>44966</v>
      </c>
      <c r="H1147" s="175"/>
      <c r="I1147" s="178"/>
      <c r="J1147" s="179">
        <v>45017</v>
      </c>
      <c r="K1147" s="180" t="s">
        <v>3620</v>
      </c>
      <c r="L1147" s="181" t="s">
        <v>3621</v>
      </c>
      <c r="M1147" s="182">
        <v>322861700092222</v>
      </c>
      <c r="N1147" s="182">
        <v>860105960248</v>
      </c>
      <c r="O1147" s="173" t="s">
        <v>607</v>
      </c>
      <c r="P1147" s="173"/>
      <c r="Q1147" s="173"/>
      <c r="R1147" s="173" t="s">
        <v>3623</v>
      </c>
      <c r="S1147" s="172" t="s">
        <v>3622</v>
      </c>
      <c r="T1147" s="173"/>
      <c r="U1147" s="173"/>
      <c r="V1147" s="173"/>
      <c r="W1147" s="173"/>
      <c r="X1147" s="173"/>
      <c r="Y1147" s="173"/>
      <c r="Z1147" s="173"/>
      <c r="AA1147" s="173"/>
      <c r="AB1147" s="173"/>
      <c r="AC1147" s="173"/>
      <c r="AD1147" s="174"/>
      <c r="AE1147" s="174"/>
      <c r="AF1147" s="174"/>
    </row>
    <row r="1148" spans="1:32" s="41" customFormat="1" ht="112.5" x14ac:dyDescent="0.25">
      <c r="A1148" s="159">
        <v>1141</v>
      </c>
      <c r="B1148" s="183"/>
      <c r="C1148" s="184"/>
      <c r="D1148" s="183"/>
      <c r="E1148" s="185"/>
      <c r="F1148" s="175" t="s">
        <v>3016</v>
      </c>
      <c r="G1148" s="184">
        <v>44967</v>
      </c>
      <c r="H1148" s="183"/>
      <c r="I1148" s="186"/>
      <c r="J1148" s="187">
        <v>45017</v>
      </c>
      <c r="K1148" s="188" t="s">
        <v>3624</v>
      </c>
      <c r="L1148" s="188" t="s">
        <v>3625</v>
      </c>
      <c r="M1148" s="189">
        <v>1228600005072</v>
      </c>
      <c r="N1148" s="190">
        <v>8612019080</v>
      </c>
      <c r="O1148" s="191" t="s">
        <v>635</v>
      </c>
      <c r="P1148" s="191"/>
      <c r="Q1148" s="191"/>
      <c r="R1148" s="191" t="s">
        <v>3626</v>
      </c>
      <c r="S1148" s="188" t="s">
        <v>1161</v>
      </c>
      <c r="T1148" s="191"/>
      <c r="U1148" s="191"/>
      <c r="V1148" s="191"/>
      <c r="W1148" s="191"/>
      <c r="X1148" s="191"/>
      <c r="Y1148" s="191"/>
      <c r="Z1148" s="191"/>
      <c r="AA1148" s="191"/>
      <c r="AB1148" s="191"/>
      <c r="AC1148" s="191"/>
      <c r="AD1148" s="192"/>
      <c r="AE1148" s="192"/>
      <c r="AF1148" s="192"/>
    </row>
    <row r="1149" spans="1:32" s="41" customFormat="1" ht="63" x14ac:dyDescent="0.25">
      <c r="A1149" s="159">
        <v>1142</v>
      </c>
      <c r="B1149" s="175"/>
      <c r="C1149" s="176"/>
      <c r="D1149" s="175"/>
      <c r="E1149" s="177"/>
      <c r="F1149" s="175" t="s">
        <v>3016</v>
      </c>
      <c r="G1149" s="176">
        <v>44939</v>
      </c>
      <c r="H1149" s="175"/>
      <c r="I1149" s="178"/>
      <c r="J1149" s="179">
        <v>45017</v>
      </c>
      <c r="K1149" s="180" t="s">
        <v>3627</v>
      </c>
      <c r="L1149" s="180" t="s">
        <v>3628</v>
      </c>
      <c r="M1149" s="193">
        <v>322861700064053</v>
      </c>
      <c r="N1149" s="182">
        <v>861388903970</v>
      </c>
      <c r="O1149" s="173"/>
      <c r="P1149" s="173"/>
      <c r="Q1149" s="173"/>
      <c r="R1149" s="194" t="s">
        <v>3629</v>
      </c>
      <c r="S1149" s="195"/>
      <c r="T1149" s="196"/>
      <c r="U1149" s="196"/>
      <c r="V1149" s="196"/>
      <c r="W1149" s="196"/>
      <c r="X1149" s="196"/>
      <c r="Y1149" s="196"/>
      <c r="Z1149" s="196"/>
      <c r="AA1149" s="196"/>
      <c r="AB1149" s="196"/>
      <c r="AC1149" s="196"/>
      <c r="AD1149" s="197"/>
      <c r="AE1149" s="197"/>
      <c r="AF1149" s="197"/>
    </row>
    <row r="1150" spans="1:32" s="41" customFormat="1" ht="75" x14ac:dyDescent="0.25">
      <c r="A1150" s="203">
        <v>1143</v>
      </c>
      <c r="B1150" s="175"/>
      <c r="C1150" s="176"/>
      <c r="D1150" s="175"/>
      <c r="E1150" s="177"/>
      <c r="F1150" s="175" t="s">
        <v>3016</v>
      </c>
      <c r="G1150" s="176">
        <v>44970</v>
      </c>
      <c r="H1150" s="175"/>
      <c r="I1150" s="178"/>
      <c r="J1150" s="179">
        <v>45017</v>
      </c>
      <c r="K1150" s="180" t="s">
        <v>3630</v>
      </c>
      <c r="L1150" s="172" t="s">
        <v>1377</v>
      </c>
      <c r="M1150" s="204">
        <v>1218600011508</v>
      </c>
      <c r="N1150" s="205">
        <v>8603245710</v>
      </c>
      <c r="O1150" s="196"/>
      <c r="P1150" s="196"/>
      <c r="Q1150" s="196"/>
      <c r="R1150" s="194" t="s">
        <v>3632</v>
      </c>
      <c r="S1150" s="172" t="s">
        <v>3631</v>
      </c>
      <c r="T1150" s="196"/>
      <c r="U1150" s="196"/>
      <c r="V1150" s="196"/>
      <c r="W1150" s="196"/>
      <c r="X1150" s="196"/>
      <c r="Y1150" s="196"/>
      <c r="Z1150" s="196"/>
      <c r="AA1150" s="196"/>
      <c r="AB1150" s="196"/>
      <c r="AC1150" s="196"/>
      <c r="AD1150" s="197"/>
      <c r="AE1150" s="197"/>
      <c r="AF1150" s="197"/>
    </row>
    <row r="1151" spans="1:32" s="41" customFormat="1" ht="168.75" x14ac:dyDescent="0.25">
      <c r="A1151" s="198">
        <v>1144</v>
      </c>
      <c r="B1151" s="183" t="s">
        <v>3013</v>
      </c>
      <c r="C1151" s="184">
        <v>44994</v>
      </c>
      <c r="D1151" s="183"/>
      <c r="E1151" s="185"/>
      <c r="F1151" s="183"/>
      <c r="G1151" s="185"/>
      <c r="H1151" s="183"/>
      <c r="I1151" s="186"/>
      <c r="J1151" s="187">
        <v>45017</v>
      </c>
      <c r="K1151" s="188" t="s">
        <v>3637</v>
      </c>
      <c r="L1151" s="206">
        <v>41346</v>
      </c>
      <c r="M1151" s="190">
        <v>1138600000440</v>
      </c>
      <c r="N1151" s="191">
        <v>8614999036</v>
      </c>
      <c r="O1151" s="191" t="s">
        <v>3586</v>
      </c>
      <c r="P1151" s="191"/>
      <c r="Q1151" s="191"/>
      <c r="R1151" s="191" t="s">
        <v>3639</v>
      </c>
      <c r="S1151" s="191" t="s">
        <v>3638</v>
      </c>
      <c r="T1151" s="191"/>
      <c r="U1151" s="191"/>
      <c r="V1151" s="191"/>
      <c r="W1151" s="191"/>
      <c r="X1151" s="191"/>
      <c r="Y1151" s="191"/>
      <c r="Z1151" s="191"/>
      <c r="AA1151" s="191"/>
      <c r="AB1151" s="191"/>
      <c r="AC1151" s="191"/>
      <c r="AD1151" s="192"/>
      <c r="AE1151" s="192"/>
      <c r="AF1151" s="192"/>
    </row>
    <row r="1152" spans="1:32" s="41" customFormat="1" ht="75" x14ac:dyDescent="0.25">
      <c r="A1152" s="198">
        <v>1145</v>
      </c>
      <c r="B1152" s="183"/>
      <c r="C1152" s="184"/>
      <c r="D1152" s="171" t="s">
        <v>3014</v>
      </c>
      <c r="E1152" s="184">
        <v>45017</v>
      </c>
      <c r="F1152" s="183"/>
      <c r="G1152" s="185"/>
      <c r="H1152" s="183"/>
      <c r="I1152" s="186"/>
      <c r="J1152" s="187">
        <v>45017</v>
      </c>
      <c r="K1152" s="188" t="s">
        <v>3641</v>
      </c>
      <c r="L1152" s="191"/>
      <c r="M1152" s="190">
        <v>318861700083921</v>
      </c>
      <c r="N1152" s="190">
        <v>861504750766</v>
      </c>
      <c r="O1152" s="191" t="s">
        <v>811</v>
      </c>
      <c r="P1152" s="191"/>
      <c r="Q1152" s="191"/>
      <c r="R1152" s="191" t="s">
        <v>3642</v>
      </c>
      <c r="S1152" s="191"/>
      <c r="T1152" s="191"/>
      <c r="U1152" s="191"/>
      <c r="V1152" s="191"/>
      <c r="W1152" s="191"/>
      <c r="X1152" s="191"/>
      <c r="Y1152" s="191"/>
      <c r="Z1152" s="191"/>
      <c r="AA1152" s="191"/>
      <c r="AB1152" s="191"/>
      <c r="AC1152" s="191"/>
      <c r="AD1152" s="192"/>
      <c r="AE1152" s="192"/>
      <c r="AF1152" s="192"/>
    </row>
    <row r="1153" spans="1:32" s="41" customFormat="1" ht="75" x14ac:dyDescent="0.25">
      <c r="A1153" s="198">
        <v>1146</v>
      </c>
      <c r="B1153" s="183"/>
      <c r="C1153" s="184"/>
      <c r="D1153" s="171" t="s">
        <v>3014</v>
      </c>
      <c r="E1153" s="184">
        <v>45017</v>
      </c>
      <c r="F1153" s="183"/>
      <c r="G1153" s="185"/>
      <c r="H1153" s="183"/>
      <c r="I1153" s="186"/>
      <c r="J1153" s="187">
        <v>45017</v>
      </c>
      <c r="K1153" s="188" t="s">
        <v>3645</v>
      </c>
      <c r="L1153" s="191"/>
      <c r="M1153" s="190">
        <v>318861700055124</v>
      </c>
      <c r="N1153" s="190">
        <v>661403431278</v>
      </c>
      <c r="O1153" s="191" t="s">
        <v>594</v>
      </c>
      <c r="P1153" s="191"/>
      <c r="Q1153" s="191"/>
      <c r="R1153" s="191" t="s">
        <v>3643</v>
      </c>
      <c r="S1153" s="191"/>
      <c r="T1153" s="191"/>
      <c r="U1153" s="191"/>
      <c r="V1153" s="191"/>
      <c r="W1153" s="191"/>
      <c r="X1153" s="191"/>
      <c r="Y1153" s="191"/>
      <c r="Z1153" s="191"/>
      <c r="AA1153" s="191"/>
      <c r="AB1153" s="191"/>
      <c r="AC1153" s="191"/>
      <c r="AD1153" s="192"/>
      <c r="AE1153" s="192"/>
      <c r="AF1153" s="192"/>
    </row>
    <row r="1154" spans="1:32" s="41" customFormat="1" ht="93.75" x14ac:dyDescent="0.25">
      <c r="A1154" s="198">
        <v>1147</v>
      </c>
      <c r="B1154" s="183"/>
      <c r="C1154" s="184"/>
      <c r="D1154" s="171" t="s">
        <v>3014</v>
      </c>
      <c r="E1154" s="184">
        <v>45017</v>
      </c>
      <c r="F1154" s="183"/>
      <c r="G1154" s="185"/>
      <c r="H1154" s="183"/>
      <c r="I1154" s="186"/>
      <c r="J1154" s="187">
        <v>45017</v>
      </c>
      <c r="K1154" s="188" t="s">
        <v>3644</v>
      </c>
      <c r="L1154" s="191"/>
      <c r="M1154" s="190">
        <v>319861700059916</v>
      </c>
      <c r="N1154" s="190">
        <v>861501293409</v>
      </c>
      <c r="O1154" s="191" t="s">
        <v>635</v>
      </c>
      <c r="P1154" s="191"/>
      <c r="Q1154" s="191"/>
      <c r="R1154" s="191" t="s">
        <v>3642</v>
      </c>
      <c r="S1154" s="191"/>
      <c r="T1154" s="191"/>
      <c r="U1154" s="191"/>
      <c r="V1154" s="191"/>
      <c r="W1154" s="191"/>
      <c r="X1154" s="191"/>
      <c r="Y1154" s="191"/>
      <c r="Z1154" s="191"/>
      <c r="AA1154" s="191"/>
      <c r="AB1154" s="191"/>
      <c r="AC1154" s="191"/>
      <c r="AD1154" s="192"/>
      <c r="AE1154" s="192"/>
      <c r="AF1154" s="192"/>
    </row>
    <row r="1155" spans="1:32" s="41" customFormat="1" ht="168.75" x14ac:dyDescent="0.25">
      <c r="A1155" s="198">
        <v>1148</v>
      </c>
      <c r="B1155" s="183"/>
      <c r="C1155" s="184"/>
      <c r="D1155" s="171" t="s">
        <v>3014</v>
      </c>
      <c r="E1155" s="184">
        <v>45017</v>
      </c>
      <c r="F1155" s="183"/>
      <c r="G1155" s="185"/>
      <c r="H1155" s="183"/>
      <c r="I1155" s="186"/>
      <c r="J1155" s="187">
        <v>45017</v>
      </c>
      <c r="K1155" s="188" t="s">
        <v>3646</v>
      </c>
      <c r="L1155" s="191"/>
      <c r="M1155" s="190">
        <v>319861700052008</v>
      </c>
      <c r="N1155" s="190">
        <v>860208247529</v>
      </c>
      <c r="O1155" s="191" t="s">
        <v>598</v>
      </c>
      <c r="P1155" s="191"/>
      <c r="Q1155" s="191"/>
      <c r="R1155" s="191" t="s">
        <v>3647</v>
      </c>
      <c r="S1155" s="191"/>
      <c r="T1155" s="191"/>
      <c r="U1155" s="191"/>
      <c r="V1155" s="191"/>
      <c r="W1155" s="191"/>
      <c r="X1155" s="191"/>
      <c r="Y1155" s="191"/>
      <c r="Z1155" s="191"/>
      <c r="AA1155" s="191"/>
      <c r="AB1155" s="191"/>
      <c r="AC1155" s="191"/>
      <c r="AD1155" s="192"/>
      <c r="AE1155" s="192"/>
      <c r="AF1155" s="192"/>
    </row>
    <row r="1156" spans="1:32" s="41" customFormat="1" ht="93.75" x14ac:dyDescent="0.25">
      <c r="A1156" s="198">
        <v>1149</v>
      </c>
      <c r="B1156" s="183"/>
      <c r="C1156" s="184"/>
      <c r="D1156" s="171" t="s">
        <v>3014</v>
      </c>
      <c r="E1156" s="184">
        <v>45017</v>
      </c>
      <c r="F1156" s="183"/>
      <c r="G1156" s="185"/>
      <c r="H1156" s="183"/>
      <c r="I1156" s="186"/>
      <c r="J1156" s="187">
        <v>45017</v>
      </c>
      <c r="K1156" s="188" t="s">
        <v>3648</v>
      </c>
      <c r="L1156" s="191"/>
      <c r="M1156" s="190">
        <v>318861700034368</v>
      </c>
      <c r="N1156" s="190">
        <v>861708101569</v>
      </c>
      <c r="O1156" s="191" t="s">
        <v>1066</v>
      </c>
      <c r="P1156" s="191"/>
      <c r="Q1156" s="191"/>
      <c r="R1156" s="191" t="s">
        <v>3649</v>
      </c>
      <c r="S1156" s="191"/>
      <c r="T1156" s="191"/>
      <c r="U1156" s="191"/>
      <c r="V1156" s="191"/>
      <c r="W1156" s="191"/>
      <c r="X1156" s="191"/>
      <c r="Y1156" s="191"/>
      <c r="Z1156" s="191"/>
      <c r="AA1156" s="191"/>
      <c r="AB1156" s="191"/>
      <c r="AC1156" s="191"/>
      <c r="AD1156" s="192"/>
      <c r="AE1156" s="192"/>
      <c r="AF1156" s="192"/>
    </row>
    <row r="1157" spans="1:32" s="41" customFormat="1" ht="56.25" x14ac:dyDescent="0.25">
      <c r="A1157" s="198">
        <v>1150</v>
      </c>
      <c r="B1157" s="183"/>
      <c r="C1157" s="184"/>
      <c r="D1157" s="171" t="s">
        <v>3014</v>
      </c>
      <c r="E1157" s="184">
        <v>45017</v>
      </c>
      <c r="F1157" s="183"/>
      <c r="G1157" s="185"/>
      <c r="H1157" s="183"/>
      <c r="I1157" s="186"/>
      <c r="J1157" s="187">
        <v>45017</v>
      </c>
      <c r="K1157" s="188" t="s">
        <v>3650</v>
      </c>
      <c r="L1157" s="191"/>
      <c r="M1157" s="190">
        <v>1188617012748</v>
      </c>
      <c r="N1157" s="190">
        <v>8602288253</v>
      </c>
      <c r="O1157" s="191" t="s">
        <v>601</v>
      </c>
      <c r="P1157" s="191"/>
      <c r="Q1157" s="191"/>
      <c r="R1157" s="191" t="s">
        <v>3651</v>
      </c>
      <c r="S1157" s="191"/>
      <c r="T1157" s="191"/>
      <c r="U1157" s="191"/>
      <c r="V1157" s="191"/>
      <c r="W1157" s="191"/>
      <c r="X1157" s="191"/>
      <c r="Y1157" s="191"/>
      <c r="Z1157" s="191"/>
      <c r="AA1157" s="191"/>
      <c r="AB1157" s="191"/>
      <c r="AC1157" s="191"/>
      <c r="AD1157" s="192"/>
      <c r="AE1157" s="192"/>
      <c r="AF1157" s="192"/>
    </row>
    <row r="1158" spans="1:32" s="41" customFormat="1" ht="93.75" x14ac:dyDescent="0.25">
      <c r="A1158" s="198">
        <v>1152</v>
      </c>
      <c r="B1158" s="183"/>
      <c r="C1158" s="184"/>
      <c r="D1158" s="171" t="s">
        <v>3014</v>
      </c>
      <c r="E1158" s="184">
        <v>45017</v>
      </c>
      <c r="F1158" s="183"/>
      <c r="G1158" s="185"/>
      <c r="H1158" s="183"/>
      <c r="I1158" s="186"/>
      <c r="J1158" s="187">
        <v>45017</v>
      </c>
      <c r="K1158" s="188" t="s">
        <v>3652</v>
      </c>
      <c r="L1158" s="191"/>
      <c r="M1158" s="190">
        <v>1118609001950</v>
      </c>
      <c r="N1158" s="191">
        <v>8609005017</v>
      </c>
      <c r="O1158" s="191" t="s">
        <v>1256</v>
      </c>
      <c r="P1158" s="191"/>
      <c r="Q1158" s="191"/>
      <c r="R1158" s="191" t="s">
        <v>3653</v>
      </c>
      <c r="S1158" s="191"/>
      <c r="T1158" s="191"/>
      <c r="U1158" s="191"/>
      <c r="V1158" s="191"/>
      <c r="W1158" s="191"/>
      <c r="X1158" s="191"/>
      <c r="Y1158" s="191"/>
      <c r="Z1158" s="191"/>
      <c r="AA1158" s="191"/>
      <c r="AB1158" s="191"/>
      <c r="AC1158" s="191"/>
      <c r="AD1158" s="192"/>
      <c r="AE1158" s="192"/>
      <c r="AF1158" s="192"/>
    </row>
    <row r="1159" spans="1:32" s="41" customFormat="1" ht="150" x14ac:dyDescent="0.25">
      <c r="A1159" s="198">
        <v>1153</v>
      </c>
      <c r="B1159" s="183"/>
      <c r="C1159" s="184"/>
      <c r="D1159" s="171" t="s">
        <v>3014</v>
      </c>
      <c r="E1159" s="184">
        <v>45017</v>
      </c>
      <c r="F1159" s="183"/>
      <c r="G1159" s="185"/>
      <c r="H1159" s="183"/>
      <c r="I1159" s="186"/>
      <c r="J1159" s="187">
        <v>45017</v>
      </c>
      <c r="K1159" s="188" t="s">
        <v>3654</v>
      </c>
      <c r="L1159" s="191"/>
      <c r="M1159" s="190">
        <v>316861700117181</v>
      </c>
      <c r="N1159" s="190">
        <v>860702803464</v>
      </c>
      <c r="O1159" s="191" t="s">
        <v>3656</v>
      </c>
      <c r="P1159" s="191"/>
      <c r="Q1159" s="191"/>
      <c r="R1159" s="191" t="s">
        <v>3657</v>
      </c>
      <c r="S1159" s="191"/>
      <c r="T1159" s="191"/>
      <c r="U1159" s="191"/>
      <c r="V1159" s="191"/>
      <c r="W1159" s="191"/>
      <c r="X1159" s="191"/>
      <c r="Y1159" s="191"/>
      <c r="Z1159" s="191"/>
      <c r="AA1159" s="191"/>
      <c r="AB1159" s="191"/>
      <c r="AC1159" s="191"/>
      <c r="AD1159" s="192"/>
      <c r="AE1159" s="192"/>
      <c r="AF1159" s="192"/>
    </row>
    <row r="1160" spans="1:32" s="41" customFormat="1" ht="75" x14ac:dyDescent="0.25">
      <c r="A1160" s="198">
        <v>1154</v>
      </c>
      <c r="B1160" s="183"/>
      <c r="C1160" s="184"/>
      <c r="D1160" s="171" t="s">
        <v>3014</v>
      </c>
      <c r="E1160" s="184">
        <v>45017</v>
      </c>
      <c r="F1160" s="183"/>
      <c r="G1160" s="185"/>
      <c r="H1160" s="183"/>
      <c r="I1160" s="186"/>
      <c r="J1160" s="187">
        <v>45017</v>
      </c>
      <c r="K1160" s="188" t="s">
        <v>3655</v>
      </c>
      <c r="L1160" s="191"/>
      <c r="M1160" s="190">
        <v>321861700005344</v>
      </c>
      <c r="N1160" s="190">
        <v>861005290545</v>
      </c>
      <c r="O1160" s="191" t="s">
        <v>588</v>
      </c>
      <c r="P1160" s="191"/>
      <c r="Q1160" s="191"/>
      <c r="R1160" s="191" t="s">
        <v>3658</v>
      </c>
      <c r="S1160" s="191"/>
      <c r="T1160" s="191"/>
      <c r="U1160" s="191"/>
      <c r="V1160" s="191"/>
      <c r="W1160" s="191"/>
      <c r="X1160" s="191"/>
      <c r="Y1160" s="191"/>
      <c r="Z1160" s="191"/>
      <c r="AA1160" s="191"/>
      <c r="AB1160" s="191"/>
      <c r="AC1160" s="191"/>
      <c r="AD1160" s="192"/>
      <c r="AE1160" s="192"/>
      <c r="AF1160" s="192"/>
    </row>
    <row r="1161" spans="1:32" s="41" customFormat="1" ht="120" customHeight="1" x14ac:dyDescent="0.25">
      <c r="A1161" s="198">
        <v>1155</v>
      </c>
      <c r="B1161" s="183"/>
      <c r="C1161" s="184"/>
      <c r="D1161" s="183"/>
      <c r="E1161" s="184"/>
      <c r="F1161" s="171" t="s">
        <v>3016</v>
      </c>
      <c r="G1161" s="184">
        <v>44272</v>
      </c>
      <c r="H1161" s="183"/>
      <c r="I1161" s="186"/>
      <c r="J1161" s="187">
        <v>45017</v>
      </c>
      <c r="K1161" s="188" t="s">
        <v>3659</v>
      </c>
      <c r="L1161" s="206">
        <v>42494</v>
      </c>
      <c r="M1161" s="189">
        <v>1168600050552</v>
      </c>
      <c r="N1161" s="191">
        <v>8622003587</v>
      </c>
      <c r="O1161" s="191" t="s">
        <v>3661</v>
      </c>
      <c r="P1161" s="191"/>
      <c r="Q1161" s="191"/>
      <c r="R1161" s="191" t="s">
        <v>3662</v>
      </c>
      <c r="S1161" s="191" t="s">
        <v>3663</v>
      </c>
      <c r="T1161" s="191"/>
      <c r="U1161" s="191"/>
      <c r="V1161" s="191"/>
      <c r="W1161" s="191"/>
      <c r="X1161" s="191"/>
      <c r="Y1161" s="191"/>
      <c r="Z1161" s="191"/>
      <c r="AA1161" s="191"/>
      <c r="AB1161" s="191"/>
      <c r="AC1161" s="191"/>
      <c r="AD1161" s="192"/>
      <c r="AE1161" s="192"/>
      <c r="AF1161" s="192"/>
    </row>
    <row r="1162" spans="1:32" s="41" customFormat="1" ht="183.75" customHeight="1" x14ac:dyDescent="0.25">
      <c r="A1162" s="198">
        <v>1156</v>
      </c>
      <c r="B1162" s="183"/>
      <c r="C1162" s="184"/>
      <c r="D1162" s="183"/>
      <c r="E1162" s="184"/>
      <c r="F1162" s="171" t="s">
        <v>3016</v>
      </c>
      <c r="G1162" s="184">
        <v>44896</v>
      </c>
      <c r="H1162" s="183"/>
      <c r="I1162" s="186"/>
      <c r="J1162" s="187">
        <v>45017</v>
      </c>
      <c r="K1162" s="188" t="s">
        <v>3660</v>
      </c>
      <c r="L1162" s="206">
        <v>44622</v>
      </c>
      <c r="M1162" s="189">
        <v>1228600001904</v>
      </c>
      <c r="N1162" s="191">
        <v>8602305646</v>
      </c>
      <c r="O1162" s="191" t="s">
        <v>899</v>
      </c>
      <c r="P1162" s="191"/>
      <c r="Q1162" s="191"/>
      <c r="R1162" s="191" t="s">
        <v>3664</v>
      </c>
      <c r="S1162" s="191" t="s">
        <v>3665</v>
      </c>
      <c r="T1162" s="191"/>
      <c r="U1162" s="191"/>
      <c r="V1162" s="191"/>
      <c r="W1162" s="191"/>
      <c r="X1162" s="191"/>
      <c r="Y1162" s="191"/>
      <c r="Z1162" s="191"/>
      <c r="AA1162" s="191"/>
      <c r="AB1162" s="191"/>
      <c r="AC1162" s="191"/>
      <c r="AD1162" s="192"/>
      <c r="AE1162" s="192"/>
      <c r="AF1162" s="192"/>
    </row>
    <row r="1163" spans="1:32" s="41" customFormat="1" ht="112.5" x14ac:dyDescent="0.25">
      <c r="A1163" s="198">
        <v>1157</v>
      </c>
      <c r="B1163" s="183" t="s">
        <v>3013</v>
      </c>
      <c r="C1163" s="184">
        <v>45072</v>
      </c>
      <c r="D1163" s="184"/>
      <c r="E1163" s="184"/>
      <c r="F1163" s="183"/>
      <c r="G1163" s="184"/>
      <c r="H1163" s="183"/>
      <c r="I1163" s="186"/>
      <c r="J1163" s="187">
        <v>45078</v>
      </c>
      <c r="K1163" s="188" t="s">
        <v>3668</v>
      </c>
      <c r="L1163" s="206">
        <v>40177</v>
      </c>
      <c r="M1163" s="189">
        <v>1098600001543</v>
      </c>
      <c r="N1163" s="191">
        <v>8602159875</v>
      </c>
      <c r="O1163" s="191" t="s">
        <v>1025</v>
      </c>
      <c r="P1163" s="191"/>
      <c r="Q1163" s="191" t="s">
        <v>3671</v>
      </c>
      <c r="R1163" s="191" t="s">
        <v>3669</v>
      </c>
      <c r="S1163" s="191" t="s">
        <v>3670</v>
      </c>
      <c r="T1163" s="191"/>
      <c r="U1163" s="191"/>
      <c r="V1163" s="191"/>
      <c r="W1163" s="191"/>
      <c r="X1163" s="191"/>
      <c r="Y1163" s="191"/>
      <c r="Z1163" s="191"/>
      <c r="AA1163" s="191"/>
      <c r="AB1163" s="191"/>
      <c r="AC1163" s="191"/>
      <c r="AD1163" s="192"/>
      <c r="AE1163" s="192"/>
      <c r="AF1163" s="192"/>
    </row>
    <row r="1164" spans="1:32" s="41" customFormat="1" x14ac:dyDescent="0.25">
      <c r="A1164" s="159"/>
      <c r="B1164" s="58"/>
      <c r="C1164" s="167"/>
      <c r="D1164" s="58"/>
      <c r="E1164" s="167"/>
      <c r="F1164" s="58"/>
      <c r="G1164" s="167"/>
      <c r="H1164" s="58"/>
      <c r="I1164" s="160"/>
      <c r="J1164" s="66"/>
      <c r="K1164" s="208"/>
      <c r="L1164" s="209"/>
      <c r="M1164" s="210"/>
      <c r="N1164" s="42"/>
      <c r="O1164" s="42"/>
      <c r="P1164" s="42"/>
      <c r="Q1164" s="42"/>
      <c r="R1164" s="42"/>
      <c r="S1164" s="42"/>
      <c r="T1164" s="42"/>
      <c r="U1164" s="42"/>
      <c r="V1164" s="42"/>
      <c r="W1164" s="42"/>
      <c r="X1164" s="42"/>
      <c r="Y1164" s="42"/>
      <c r="Z1164" s="42"/>
      <c r="AA1164" s="42"/>
      <c r="AB1164" s="42"/>
      <c r="AC1164" s="42"/>
    </row>
    <row r="1165" spans="1:32" s="41" customFormat="1" x14ac:dyDescent="0.25">
      <c r="A1165" s="159"/>
      <c r="B1165" s="58"/>
      <c r="C1165" s="167"/>
      <c r="D1165" s="58"/>
      <c r="E1165" s="167"/>
      <c r="F1165" s="58"/>
      <c r="G1165" s="47"/>
      <c r="H1165" s="58"/>
      <c r="I1165" s="160"/>
      <c r="J1165" s="66"/>
      <c r="K1165" s="208"/>
      <c r="L1165" s="42"/>
      <c r="M1165" s="42"/>
      <c r="N1165" s="42"/>
      <c r="O1165" s="42"/>
      <c r="P1165" s="42"/>
      <c r="Q1165" s="42"/>
      <c r="R1165" s="42"/>
      <c r="S1165" s="42"/>
      <c r="T1165" s="42"/>
      <c r="U1165" s="42"/>
      <c r="V1165" s="42"/>
      <c r="W1165" s="42"/>
      <c r="X1165" s="42"/>
      <c r="Y1165" s="42"/>
      <c r="Z1165" s="42"/>
      <c r="AA1165" s="42"/>
      <c r="AB1165" s="42"/>
      <c r="AC1165" s="42"/>
    </row>
    <row r="1166" spans="1:32" s="41" customFormat="1" x14ac:dyDescent="0.25">
      <c r="A1166" s="42"/>
      <c r="B1166" s="58"/>
      <c r="C1166" s="47"/>
      <c r="D1166" s="58"/>
      <c r="E1166" s="47"/>
      <c r="F1166" s="58"/>
      <c r="G1166" s="47"/>
      <c r="H1166" s="58"/>
      <c r="I1166" s="47"/>
      <c r="J1166" s="66"/>
      <c r="K1166" s="42"/>
      <c r="L1166" s="42"/>
      <c r="M1166" s="42"/>
      <c r="N1166" s="42"/>
      <c r="O1166" s="42"/>
      <c r="P1166" s="42"/>
      <c r="Q1166" s="42"/>
      <c r="R1166" s="42"/>
      <c r="S1166" s="42"/>
      <c r="T1166" s="42"/>
      <c r="U1166" s="42"/>
      <c r="V1166" s="42"/>
      <c r="W1166" s="42"/>
      <c r="X1166" s="42"/>
      <c r="Y1166" s="42"/>
      <c r="Z1166" s="42"/>
      <c r="AA1166" s="42"/>
      <c r="AB1166" s="42"/>
      <c r="AC1166" s="42"/>
    </row>
    <row r="1167" spans="1:32" s="41" customFormat="1" ht="56.25" x14ac:dyDescent="0.25">
      <c r="A1167" s="42"/>
      <c r="B1167" s="143" t="s">
        <v>3607</v>
      </c>
      <c r="C1167" s="151">
        <f>A1163</f>
        <v>1157</v>
      </c>
      <c r="D1167" s="143" t="s">
        <v>3600</v>
      </c>
      <c r="E1167" s="143">
        <f>COUNTIF(AD5:AD1162,"=Искл")</f>
        <v>9</v>
      </c>
      <c r="F1167" s="143" t="s">
        <v>3608</v>
      </c>
      <c r="G1167" s="151">
        <f>C1167-E1167</f>
        <v>1148</v>
      </c>
      <c r="H1167" s="143" t="s">
        <v>3609</v>
      </c>
      <c r="I1167" s="47"/>
      <c r="J1167" s="66"/>
      <c r="K1167" s="42"/>
      <c r="L1167" s="42"/>
      <c r="M1167" s="42"/>
      <c r="N1167" s="42"/>
      <c r="O1167" s="42"/>
      <c r="P1167" s="42"/>
      <c r="Q1167" s="42"/>
      <c r="R1167" s="42"/>
      <c r="S1167" s="42"/>
      <c r="T1167" s="42"/>
      <c r="U1167" s="42"/>
      <c r="V1167" s="42"/>
      <c r="W1167" s="42"/>
      <c r="X1167" s="42"/>
      <c r="Y1167" s="42"/>
      <c r="Z1167" s="42"/>
      <c r="AA1167" s="42"/>
      <c r="AB1167" s="42"/>
      <c r="AC1167" s="42"/>
    </row>
    <row r="1168" spans="1:32" s="41" customFormat="1" x14ac:dyDescent="0.25">
      <c r="A1168" s="42"/>
      <c r="B1168" s="213"/>
      <c r="C1168" s="213"/>
      <c r="D1168" s="213"/>
      <c r="E1168" s="213"/>
      <c r="F1168" s="213"/>
      <c r="G1168" s="213"/>
      <c r="H1168" s="213"/>
      <c r="I1168" s="47"/>
      <c r="J1168" s="66"/>
      <c r="K1168" s="42"/>
      <c r="L1168" s="42"/>
      <c r="M1168" s="42"/>
      <c r="N1168" s="42"/>
      <c r="O1168" s="42"/>
      <c r="P1168" s="42"/>
      <c r="Q1168" s="42"/>
      <c r="R1168" s="42"/>
      <c r="S1168" s="42"/>
      <c r="T1168" s="42"/>
      <c r="U1168" s="42"/>
      <c r="V1168" s="42"/>
      <c r="W1168" s="42"/>
      <c r="X1168" s="42"/>
      <c r="Y1168" s="42"/>
      <c r="Z1168" s="42"/>
      <c r="AA1168" s="42"/>
      <c r="AB1168" s="42"/>
      <c r="AC1168" s="42"/>
    </row>
    <row r="1169" spans="1:29" s="41" customFormat="1" x14ac:dyDescent="0.25">
      <c r="A1169" s="42"/>
      <c r="B1169" s="143" t="s">
        <v>3013</v>
      </c>
      <c r="C1169" s="151"/>
      <c r="D1169" s="143" t="s">
        <v>3014</v>
      </c>
      <c r="E1169" s="151"/>
      <c r="F1169" s="143" t="s">
        <v>3016</v>
      </c>
      <c r="G1169" s="151"/>
      <c r="H1169" s="143" t="s">
        <v>3019</v>
      </c>
      <c r="I1169" s="47"/>
      <c r="J1169" s="66"/>
      <c r="K1169" s="42"/>
      <c r="L1169" s="42"/>
      <c r="M1169" s="42"/>
      <c r="N1169" s="42"/>
      <c r="O1169" s="42"/>
      <c r="P1169" s="42"/>
      <c r="Q1169" s="42"/>
      <c r="R1169" s="42"/>
      <c r="S1169" s="42"/>
      <c r="T1169" s="42"/>
      <c r="U1169" s="42"/>
      <c r="V1169" s="42"/>
      <c r="W1169" s="42"/>
      <c r="X1169" s="42"/>
      <c r="Y1169" s="42"/>
      <c r="Z1169" s="42"/>
      <c r="AA1169" s="42"/>
      <c r="AB1169" s="42"/>
      <c r="AC1169" s="42"/>
    </row>
    <row r="1170" spans="1:29" s="41" customFormat="1" x14ac:dyDescent="0.25">
      <c r="A1170" s="42"/>
      <c r="B1170" s="143">
        <f>COUNTIF(B8:B1163,"=ИПУ")</f>
        <v>54</v>
      </c>
      <c r="C1170" s="151"/>
      <c r="D1170" s="143">
        <f>COUNTIF(D8:D1163,"=СП")</f>
        <v>321</v>
      </c>
      <c r="E1170" s="151"/>
      <c r="F1170" s="143">
        <f>COUNTIF(F8:F1163,"=ПСУ")</f>
        <v>218</v>
      </c>
      <c r="G1170" s="151"/>
      <c r="H1170" s="143">
        <f>COUNTIF(H8:H1163,"=ФК")</f>
        <v>721</v>
      </c>
      <c r="I1170" s="47"/>
      <c r="J1170" s="66"/>
      <c r="K1170" s="42"/>
      <c r="L1170" s="42"/>
      <c r="M1170" s="42"/>
      <c r="N1170" s="42"/>
      <c r="O1170" s="42"/>
      <c r="P1170" s="42"/>
      <c r="Q1170" s="42"/>
      <c r="R1170" s="42"/>
      <c r="S1170" s="42"/>
      <c r="T1170" s="42"/>
      <c r="U1170" s="42"/>
      <c r="V1170" s="42"/>
      <c r="W1170" s="42"/>
      <c r="X1170" s="42"/>
      <c r="Y1170" s="42"/>
      <c r="Z1170" s="42"/>
      <c r="AA1170" s="42"/>
      <c r="AB1170" s="42"/>
      <c r="AC1170" s="42"/>
    </row>
    <row r="1171" spans="1:29" s="41" customFormat="1" x14ac:dyDescent="0.25">
      <c r="A1171" s="42"/>
      <c r="B1171" s="58"/>
      <c r="C1171" s="47"/>
      <c r="D1171" s="58"/>
      <c r="E1171" s="47"/>
      <c r="F1171" s="58"/>
      <c r="G1171" s="47"/>
      <c r="H1171" s="58"/>
      <c r="I1171" s="47"/>
      <c r="J1171" s="66"/>
      <c r="K1171" s="42"/>
      <c r="L1171" s="42"/>
      <c r="M1171" s="42"/>
      <c r="N1171" s="42"/>
      <c r="O1171" s="42"/>
      <c r="P1171" s="42"/>
      <c r="Q1171" s="42"/>
      <c r="R1171" s="42"/>
      <c r="S1171" s="42"/>
      <c r="T1171" s="42"/>
      <c r="U1171" s="42"/>
      <c r="V1171" s="42"/>
      <c r="W1171" s="42"/>
      <c r="X1171" s="42"/>
      <c r="Y1171" s="42"/>
      <c r="Z1171" s="42"/>
      <c r="AA1171" s="42"/>
      <c r="AB1171" s="42"/>
      <c r="AC1171" s="42"/>
    </row>
    <row r="1172" spans="1:29" s="41" customFormat="1" x14ac:dyDescent="0.25">
      <c r="A1172" s="42"/>
      <c r="B1172" s="58"/>
      <c r="C1172" s="47"/>
      <c r="D1172" s="58"/>
      <c r="E1172" s="47"/>
      <c r="F1172" s="58"/>
      <c r="G1172" s="47"/>
      <c r="H1172" s="58"/>
      <c r="I1172" s="47"/>
      <c r="J1172" s="66"/>
      <c r="K1172" s="211"/>
      <c r="L1172" s="42"/>
      <c r="M1172" s="42"/>
      <c r="N1172" s="212"/>
      <c r="O1172" s="42"/>
      <c r="P1172" s="42"/>
      <c r="Q1172" s="42"/>
      <c r="R1172" s="42"/>
      <c r="S1172" s="42"/>
      <c r="T1172" s="42"/>
      <c r="U1172" s="42"/>
      <c r="V1172" s="42"/>
      <c r="W1172" s="42"/>
      <c r="X1172" s="42"/>
      <c r="Y1172" s="42"/>
      <c r="Z1172" s="42"/>
      <c r="AA1172" s="42"/>
      <c r="AB1172" s="42"/>
      <c r="AC1172" s="42"/>
    </row>
    <row r="1173" spans="1:29" s="41" customFormat="1" x14ac:dyDescent="0.25">
      <c r="A1173" s="42"/>
      <c r="B1173" s="58"/>
      <c r="C1173" s="47"/>
      <c r="D1173" s="58"/>
      <c r="E1173" s="47"/>
      <c r="F1173" s="58"/>
      <c r="G1173" s="47"/>
      <c r="H1173" s="58"/>
      <c r="I1173" s="47"/>
      <c r="J1173" s="66"/>
      <c r="K1173" s="211"/>
      <c r="L1173" s="42"/>
      <c r="M1173" s="42"/>
      <c r="N1173" s="212"/>
      <c r="O1173" s="42"/>
      <c r="P1173" s="42"/>
      <c r="Q1173" s="42"/>
      <c r="R1173" s="42"/>
      <c r="S1173" s="42"/>
      <c r="T1173" s="42"/>
      <c r="U1173" s="42"/>
      <c r="V1173" s="42"/>
      <c r="W1173" s="42"/>
      <c r="X1173" s="42"/>
      <c r="Y1173" s="42"/>
      <c r="Z1173" s="42"/>
      <c r="AA1173" s="42"/>
      <c r="AB1173" s="42"/>
      <c r="AC1173" s="42"/>
    </row>
    <row r="1174" spans="1:29" s="41" customFormat="1" x14ac:dyDescent="0.25">
      <c r="A1174" s="42"/>
      <c r="B1174" s="58"/>
      <c r="C1174" s="47"/>
      <c r="D1174" s="58"/>
      <c r="E1174" s="47"/>
      <c r="F1174" s="58"/>
      <c r="G1174" s="47"/>
      <c r="H1174" s="58"/>
      <c r="I1174" s="47"/>
      <c r="J1174" s="66"/>
      <c r="K1174" s="211"/>
      <c r="L1174" s="42"/>
      <c r="M1174" s="42"/>
      <c r="N1174" s="212"/>
      <c r="O1174" s="42"/>
      <c r="P1174" s="42"/>
      <c r="Q1174" s="42"/>
      <c r="R1174" s="42"/>
      <c r="S1174" s="42"/>
      <c r="T1174" s="42"/>
      <c r="U1174" s="42"/>
      <c r="V1174" s="42"/>
      <c r="W1174" s="42"/>
      <c r="X1174" s="42"/>
      <c r="Y1174" s="42"/>
      <c r="Z1174" s="42"/>
      <c r="AA1174" s="42"/>
      <c r="AB1174" s="42"/>
      <c r="AC1174" s="42"/>
    </row>
    <row r="1175" spans="1:29" s="41" customFormat="1" x14ac:dyDescent="0.25">
      <c r="A1175" s="42"/>
      <c r="B1175" s="58"/>
      <c r="C1175" s="47"/>
      <c r="D1175" s="58"/>
      <c r="E1175" s="47"/>
      <c r="F1175" s="58"/>
      <c r="G1175" s="47"/>
      <c r="H1175" s="58"/>
      <c r="I1175" s="47"/>
      <c r="J1175" s="66"/>
      <c r="K1175" s="211"/>
      <c r="L1175" s="42"/>
      <c r="M1175" s="42"/>
      <c r="N1175" s="212"/>
      <c r="O1175" s="42"/>
      <c r="P1175" s="42"/>
      <c r="Q1175" s="42"/>
      <c r="R1175" s="42"/>
      <c r="S1175" s="42"/>
      <c r="T1175" s="42"/>
      <c r="U1175" s="42"/>
      <c r="V1175" s="42"/>
      <c r="W1175" s="42"/>
      <c r="X1175" s="42"/>
      <c r="Y1175" s="42"/>
      <c r="Z1175" s="42"/>
      <c r="AA1175" s="42"/>
      <c r="AB1175" s="42"/>
      <c r="AC1175" s="42"/>
    </row>
    <row r="1176" spans="1:29" s="41" customFormat="1" x14ac:dyDescent="0.25">
      <c r="A1176" s="42"/>
      <c r="B1176" s="58"/>
      <c r="C1176" s="47"/>
      <c r="D1176" s="58"/>
      <c r="E1176" s="47"/>
      <c r="F1176" s="58"/>
      <c r="G1176" s="47"/>
      <c r="H1176" s="58"/>
      <c r="I1176" s="47"/>
      <c r="J1176" s="66"/>
      <c r="K1176" s="211"/>
      <c r="L1176" s="42"/>
      <c r="M1176" s="42"/>
      <c r="N1176" s="212"/>
      <c r="O1176" s="42"/>
      <c r="P1176" s="42"/>
      <c r="Q1176" s="42"/>
      <c r="R1176" s="42"/>
      <c r="S1176" s="42"/>
      <c r="T1176" s="42"/>
      <c r="U1176" s="42"/>
      <c r="V1176" s="42"/>
      <c r="W1176" s="42"/>
      <c r="X1176" s="42"/>
      <c r="Y1176" s="42"/>
      <c r="Z1176" s="42"/>
      <c r="AA1176" s="42"/>
      <c r="AB1176" s="42"/>
      <c r="AC1176" s="42"/>
    </row>
    <row r="1177" spans="1:29" s="41" customFormat="1" x14ac:dyDescent="0.25">
      <c r="A1177" s="42"/>
      <c r="B1177" s="58"/>
      <c r="C1177" s="47"/>
      <c r="D1177" s="58"/>
      <c r="E1177" s="47"/>
      <c r="F1177" s="58"/>
      <c r="G1177" s="47"/>
      <c r="H1177" s="58"/>
      <c r="I1177" s="47"/>
      <c r="J1177" s="66"/>
      <c r="K1177" s="211"/>
      <c r="L1177" s="42"/>
      <c r="M1177" s="42"/>
      <c r="N1177" s="212"/>
      <c r="O1177" s="42"/>
      <c r="P1177" s="42"/>
      <c r="Q1177" s="42"/>
      <c r="R1177" s="42"/>
      <c r="S1177" s="42"/>
      <c r="T1177" s="42"/>
      <c r="U1177" s="42"/>
      <c r="V1177" s="42"/>
      <c r="W1177" s="42"/>
      <c r="X1177" s="42"/>
      <c r="Y1177" s="42"/>
      <c r="Z1177" s="42"/>
      <c r="AA1177" s="42"/>
      <c r="AB1177" s="42"/>
      <c r="AC1177" s="42"/>
    </row>
    <row r="1178" spans="1:29" s="41" customFormat="1" x14ac:dyDescent="0.25">
      <c r="A1178" s="42"/>
      <c r="B1178" s="58"/>
      <c r="C1178" s="47"/>
      <c r="D1178" s="58"/>
      <c r="E1178" s="47"/>
      <c r="F1178" s="58"/>
      <c r="G1178" s="47"/>
      <c r="H1178" s="58"/>
      <c r="I1178" s="47"/>
      <c r="J1178" s="66"/>
      <c r="K1178" s="211"/>
      <c r="L1178" s="42"/>
      <c r="M1178" s="42"/>
      <c r="N1178" s="212"/>
      <c r="O1178" s="42"/>
      <c r="P1178" s="42"/>
      <c r="Q1178" s="42"/>
      <c r="R1178" s="42"/>
      <c r="S1178" s="42"/>
      <c r="T1178" s="42"/>
      <c r="U1178" s="42"/>
      <c r="V1178" s="42"/>
      <c r="W1178" s="42"/>
      <c r="X1178" s="42"/>
      <c r="Y1178" s="42"/>
      <c r="Z1178" s="42"/>
      <c r="AA1178" s="42"/>
      <c r="AB1178" s="42"/>
      <c r="AC1178" s="42"/>
    </row>
    <row r="1179" spans="1:29" s="41" customFormat="1" x14ac:dyDescent="0.25">
      <c r="A1179" s="42"/>
      <c r="B1179" s="58"/>
      <c r="C1179" s="47"/>
      <c r="D1179" s="58"/>
      <c r="E1179" s="47"/>
      <c r="F1179" s="58"/>
      <c r="G1179" s="47"/>
      <c r="H1179" s="58"/>
      <c r="I1179" s="47"/>
      <c r="J1179" s="66"/>
      <c r="K1179" s="211"/>
      <c r="L1179" s="42"/>
      <c r="M1179" s="42"/>
      <c r="N1179" s="212"/>
      <c r="O1179" s="42"/>
      <c r="P1179" s="42"/>
      <c r="Q1179" s="42"/>
      <c r="R1179" s="42"/>
      <c r="S1179" s="42"/>
      <c r="T1179" s="42"/>
      <c r="U1179" s="42"/>
      <c r="V1179" s="42"/>
      <c r="W1179" s="42"/>
      <c r="X1179" s="42"/>
      <c r="Y1179" s="42"/>
      <c r="Z1179" s="42"/>
      <c r="AA1179" s="42"/>
      <c r="AB1179" s="42"/>
      <c r="AC1179" s="42"/>
    </row>
    <row r="1180" spans="1:29" s="41" customFormat="1" x14ac:dyDescent="0.25">
      <c r="A1180" s="42"/>
      <c r="B1180" s="58"/>
      <c r="C1180" s="47"/>
      <c r="D1180" s="58"/>
      <c r="E1180" s="47"/>
      <c r="F1180" s="58"/>
      <c r="G1180" s="47"/>
      <c r="H1180" s="58"/>
      <c r="I1180" s="47"/>
      <c r="J1180" s="66"/>
      <c r="K1180" s="211"/>
      <c r="L1180" s="42"/>
      <c r="M1180" s="42"/>
      <c r="N1180" s="212"/>
      <c r="O1180" s="42"/>
      <c r="P1180" s="42"/>
      <c r="Q1180" s="42"/>
      <c r="R1180" s="42"/>
      <c r="S1180" s="42"/>
      <c r="T1180" s="42"/>
      <c r="U1180" s="42"/>
      <c r="V1180" s="42"/>
      <c r="W1180" s="42"/>
      <c r="X1180" s="42"/>
      <c r="Y1180" s="42"/>
      <c r="Z1180" s="42"/>
      <c r="AA1180" s="42"/>
      <c r="AB1180" s="42"/>
      <c r="AC1180" s="42"/>
    </row>
    <row r="1181" spans="1:29" s="41" customFormat="1" x14ac:dyDescent="0.25">
      <c r="A1181" s="42"/>
      <c r="B1181" s="58"/>
      <c r="C1181" s="47"/>
      <c r="D1181" s="58"/>
      <c r="E1181" s="47"/>
      <c r="F1181" s="58"/>
      <c r="G1181" s="47"/>
      <c r="H1181" s="58"/>
      <c r="I1181" s="47"/>
      <c r="J1181" s="66"/>
      <c r="K1181" s="211"/>
      <c r="L1181" s="42"/>
      <c r="M1181" s="42"/>
      <c r="N1181" s="212"/>
      <c r="O1181" s="42"/>
      <c r="P1181" s="42"/>
      <c r="Q1181" s="42"/>
      <c r="R1181" s="42"/>
      <c r="S1181" s="42"/>
      <c r="T1181" s="42"/>
      <c r="U1181" s="42"/>
      <c r="V1181" s="42"/>
      <c r="W1181" s="42"/>
      <c r="X1181" s="42"/>
      <c r="Y1181" s="42"/>
      <c r="Z1181" s="42"/>
      <c r="AA1181" s="42"/>
      <c r="AB1181" s="42"/>
      <c r="AC1181" s="42"/>
    </row>
    <row r="1182" spans="1:29" s="41" customFormat="1" x14ac:dyDescent="0.25">
      <c r="A1182" s="42"/>
      <c r="B1182" s="58"/>
      <c r="C1182" s="47"/>
      <c r="D1182" s="58"/>
      <c r="E1182" s="47"/>
      <c r="F1182" s="58"/>
      <c r="G1182" s="47"/>
      <c r="H1182" s="58"/>
      <c r="I1182" s="47"/>
      <c r="J1182" s="66"/>
      <c r="K1182" s="211"/>
      <c r="L1182" s="42"/>
      <c r="M1182" s="42"/>
      <c r="N1182" s="212"/>
      <c r="O1182" s="42"/>
      <c r="P1182" s="42"/>
      <c r="Q1182" s="42"/>
      <c r="R1182" s="42"/>
      <c r="S1182" s="42"/>
      <c r="T1182" s="42"/>
      <c r="U1182" s="42"/>
      <c r="V1182" s="42"/>
      <c r="W1182" s="42"/>
      <c r="X1182" s="42"/>
      <c r="Y1182" s="42"/>
      <c r="Z1182" s="42"/>
      <c r="AA1182" s="42"/>
      <c r="AB1182" s="42"/>
      <c r="AC1182" s="42"/>
    </row>
    <row r="1183" spans="1:29" s="41" customFormat="1" x14ac:dyDescent="0.25">
      <c r="A1183" s="42"/>
      <c r="B1183" s="58"/>
      <c r="C1183" s="47"/>
      <c r="D1183" s="58"/>
      <c r="E1183" s="47"/>
      <c r="F1183" s="58"/>
      <c r="G1183" s="47"/>
      <c r="H1183" s="58"/>
      <c r="I1183" s="47"/>
      <c r="J1183" s="66"/>
      <c r="K1183" s="211"/>
      <c r="L1183" s="42"/>
      <c r="M1183" s="42"/>
      <c r="N1183" s="212"/>
      <c r="O1183" s="42"/>
      <c r="P1183" s="42"/>
      <c r="Q1183" s="42"/>
      <c r="R1183" s="42"/>
      <c r="S1183" s="42"/>
      <c r="T1183" s="42"/>
      <c r="U1183" s="42"/>
      <c r="V1183" s="42"/>
      <c r="W1183" s="42"/>
      <c r="X1183" s="42"/>
      <c r="Y1183" s="42"/>
      <c r="Z1183" s="42"/>
      <c r="AA1183" s="42"/>
      <c r="AB1183" s="42"/>
      <c r="AC1183" s="42"/>
    </row>
    <row r="1184" spans="1:29" s="41" customFormat="1" x14ac:dyDescent="0.25">
      <c r="A1184" s="42"/>
      <c r="B1184" s="58"/>
      <c r="C1184" s="47"/>
      <c r="D1184" s="58"/>
      <c r="E1184" s="47"/>
      <c r="F1184" s="58"/>
      <c r="G1184" s="47"/>
      <c r="H1184" s="58"/>
      <c r="I1184" s="47"/>
      <c r="J1184" s="66"/>
      <c r="K1184" s="211"/>
      <c r="L1184" s="42"/>
      <c r="M1184" s="42"/>
      <c r="N1184" s="212"/>
      <c r="O1184" s="42"/>
      <c r="P1184" s="42"/>
      <c r="Q1184" s="42"/>
      <c r="R1184" s="42"/>
      <c r="S1184" s="42"/>
      <c r="T1184" s="42"/>
      <c r="U1184" s="42"/>
      <c r="V1184" s="42"/>
      <c r="W1184" s="42"/>
      <c r="X1184" s="42"/>
      <c r="Y1184" s="42"/>
      <c r="Z1184" s="42"/>
      <c r="AA1184" s="42"/>
      <c r="AB1184" s="42"/>
      <c r="AC1184" s="42"/>
    </row>
    <row r="1185" spans="1:29" s="41" customFormat="1" x14ac:dyDescent="0.25">
      <c r="A1185" s="42"/>
      <c r="B1185" s="58"/>
      <c r="C1185" s="47"/>
      <c r="D1185" s="58"/>
      <c r="E1185" s="47"/>
      <c r="F1185" s="58"/>
      <c r="G1185" s="47"/>
      <c r="H1185" s="58"/>
      <c r="I1185" s="47"/>
      <c r="J1185" s="66"/>
      <c r="K1185" s="211"/>
      <c r="L1185" s="42"/>
      <c r="M1185" s="42"/>
      <c r="N1185" s="212"/>
      <c r="O1185" s="42"/>
      <c r="P1185" s="42"/>
      <c r="Q1185" s="42"/>
      <c r="R1185" s="42"/>
      <c r="S1185" s="42"/>
      <c r="T1185" s="42"/>
      <c r="U1185" s="42"/>
      <c r="V1185" s="42"/>
      <c r="W1185" s="42"/>
      <c r="X1185" s="42"/>
      <c r="Y1185" s="42"/>
      <c r="Z1185" s="42"/>
      <c r="AA1185" s="42"/>
      <c r="AB1185" s="42"/>
      <c r="AC1185" s="42"/>
    </row>
    <row r="1186" spans="1:29" s="41" customFormat="1" x14ac:dyDescent="0.25">
      <c r="A1186" s="42"/>
      <c r="B1186" s="58"/>
      <c r="C1186" s="47"/>
      <c r="D1186" s="58"/>
      <c r="E1186" s="47"/>
      <c r="F1186" s="58"/>
      <c r="G1186" s="47"/>
      <c r="H1186" s="58"/>
      <c r="I1186" s="47"/>
      <c r="J1186" s="66"/>
      <c r="K1186" s="211"/>
      <c r="L1186" s="42"/>
      <c r="M1186" s="42"/>
      <c r="N1186" s="212"/>
      <c r="O1186" s="42"/>
      <c r="P1186" s="42"/>
      <c r="Q1186" s="42"/>
      <c r="R1186" s="42"/>
      <c r="S1186" s="42"/>
      <c r="T1186" s="42"/>
      <c r="U1186" s="42"/>
      <c r="V1186" s="42"/>
      <c r="W1186" s="42"/>
      <c r="X1186" s="42"/>
      <c r="Y1186" s="42"/>
      <c r="Z1186" s="42"/>
      <c r="AA1186" s="42"/>
      <c r="AB1186" s="42"/>
      <c r="AC1186" s="42"/>
    </row>
    <row r="1187" spans="1:29" s="41" customFormat="1" x14ac:dyDescent="0.25">
      <c r="A1187" s="42"/>
      <c r="B1187" s="58"/>
      <c r="C1187" s="47"/>
      <c r="D1187" s="58"/>
      <c r="E1187" s="47"/>
      <c r="F1187" s="58"/>
      <c r="G1187" s="47"/>
      <c r="H1187" s="58"/>
      <c r="I1187" s="47"/>
      <c r="J1187" s="66"/>
      <c r="K1187" s="211"/>
      <c r="L1187" s="42"/>
      <c r="M1187" s="42"/>
      <c r="N1187" s="212"/>
      <c r="O1187" s="42"/>
      <c r="P1187" s="42"/>
      <c r="Q1187" s="42"/>
      <c r="R1187" s="42"/>
      <c r="S1187" s="42"/>
      <c r="T1187" s="42"/>
      <c r="U1187" s="42"/>
      <c r="V1187" s="42"/>
      <c r="W1187" s="42"/>
      <c r="X1187" s="42"/>
      <c r="Y1187" s="42"/>
      <c r="Z1187" s="42"/>
      <c r="AA1187" s="42"/>
      <c r="AB1187" s="42"/>
      <c r="AC1187" s="42"/>
    </row>
    <row r="1188" spans="1:29" s="41" customFormat="1" x14ac:dyDescent="0.25">
      <c r="A1188" s="42"/>
      <c r="B1188" s="58"/>
      <c r="C1188" s="47"/>
      <c r="D1188" s="58"/>
      <c r="E1188" s="47"/>
      <c r="F1188" s="58"/>
      <c r="G1188" s="47"/>
      <c r="H1188" s="58"/>
      <c r="I1188" s="47"/>
      <c r="J1188" s="66"/>
      <c r="K1188" s="211"/>
      <c r="L1188" s="42"/>
      <c r="M1188" s="42"/>
      <c r="N1188" s="212"/>
      <c r="O1188" s="42"/>
      <c r="P1188" s="42"/>
      <c r="Q1188" s="42"/>
      <c r="R1188" s="42"/>
      <c r="S1188" s="42"/>
      <c r="T1188" s="42"/>
      <c r="U1188" s="42"/>
      <c r="V1188" s="42"/>
      <c r="W1188" s="42"/>
      <c r="X1188" s="42"/>
      <c r="Y1188" s="42"/>
      <c r="Z1188" s="42"/>
      <c r="AA1188" s="42"/>
      <c r="AB1188" s="42"/>
      <c r="AC1188" s="42"/>
    </row>
    <row r="1189" spans="1:29" s="41" customFormat="1" x14ac:dyDescent="0.25">
      <c r="A1189" s="42"/>
      <c r="B1189" s="58"/>
      <c r="C1189" s="47"/>
      <c r="D1189" s="58"/>
      <c r="E1189" s="47"/>
      <c r="F1189" s="58"/>
      <c r="G1189" s="47"/>
      <c r="H1189" s="58"/>
      <c r="I1189" s="47"/>
      <c r="J1189" s="66"/>
      <c r="K1189" s="211"/>
      <c r="L1189" s="42"/>
      <c r="M1189" s="42"/>
      <c r="N1189" s="212"/>
      <c r="O1189" s="42"/>
      <c r="P1189" s="42"/>
      <c r="Q1189" s="42"/>
      <c r="R1189" s="42"/>
      <c r="S1189" s="42"/>
      <c r="T1189" s="42"/>
      <c r="U1189" s="42"/>
      <c r="V1189" s="42"/>
      <c r="W1189" s="42"/>
      <c r="X1189" s="42"/>
      <c r="Y1189" s="42"/>
      <c r="Z1189" s="42"/>
      <c r="AA1189" s="42"/>
      <c r="AB1189" s="42"/>
      <c r="AC1189" s="42"/>
    </row>
    <row r="1190" spans="1:29" s="41" customFormat="1" x14ac:dyDescent="0.25">
      <c r="A1190" s="42"/>
      <c r="B1190" s="58"/>
      <c r="C1190" s="47"/>
      <c r="D1190" s="58"/>
      <c r="E1190" s="47"/>
      <c r="F1190" s="58"/>
      <c r="G1190" s="47"/>
      <c r="H1190" s="58"/>
      <c r="I1190" s="47"/>
      <c r="J1190" s="66"/>
      <c r="K1190" s="211"/>
      <c r="L1190" s="42"/>
      <c r="M1190" s="42"/>
      <c r="N1190" s="212"/>
      <c r="O1190" s="42"/>
      <c r="P1190" s="42"/>
      <c r="Q1190" s="42"/>
      <c r="R1190" s="42"/>
      <c r="S1190" s="42"/>
      <c r="T1190" s="42"/>
      <c r="U1190" s="42"/>
      <c r="V1190" s="42"/>
      <c r="W1190" s="42"/>
      <c r="X1190" s="42"/>
      <c r="Y1190" s="42"/>
      <c r="Z1190" s="42"/>
      <c r="AA1190" s="42"/>
      <c r="AB1190" s="42"/>
      <c r="AC1190" s="42"/>
    </row>
    <row r="1191" spans="1:29" s="41" customFormat="1" x14ac:dyDescent="0.25">
      <c r="A1191" s="42"/>
      <c r="B1191" s="58"/>
      <c r="C1191" s="47"/>
      <c r="D1191" s="58"/>
      <c r="E1191" s="47"/>
      <c r="F1191" s="58"/>
      <c r="G1191" s="47"/>
      <c r="H1191" s="58"/>
      <c r="I1191" s="47"/>
      <c r="J1191" s="66"/>
      <c r="K1191" s="211"/>
      <c r="L1191" s="42"/>
      <c r="M1191" s="42"/>
      <c r="N1191" s="212"/>
      <c r="O1191" s="42"/>
      <c r="P1191" s="42"/>
      <c r="Q1191" s="42"/>
      <c r="R1191" s="42"/>
      <c r="S1191" s="42"/>
      <c r="T1191" s="42"/>
      <c r="U1191" s="42"/>
      <c r="V1191" s="42"/>
      <c r="W1191" s="42"/>
      <c r="X1191" s="42"/>
      <c r="Y1191" s="42"/>
      <c r="Z1191" s="42"/>
      <c r="AA1191" s="42"/>
      <c r="AB1191" s="42"/>
      <c r="AC1191" s="42"/>
    </row>
    <row r="1192" spans="1:29" s="41" customFormat="1" x14ac:dyDescent="0.25">
      <c r="A1192" s="42"/>
      <c r="B1192" s="58"/>
      <c r="C1192" s="47"/>
      <c r="D1192" s="58"/>
      <c r="E1192" s="47"/>
      <c r="F1192" s="58"/>
      <c r="G1192" s="47"/>
      <c r="H1192" s="58"/>
      <c r="I1192" s="47"/>
      <c r="J1192" s="66"/>
      <c r="K1192" s="211"/>
      <c r="L1192" s="42"/>
      <c r="M1192" s="42"/>
      <c r="N1192" s="212"/>
      <c r="O1192" s="42"/>
      <c r="P1192" s="42"/>
      <c r="Q1192" s="42"/>
      <c r="R1192" s="42"/>
      <c r="S1192" s="42"/>
      <c r="T1192" s="42"/>
      <c r="U1192" s="42"/>
      <c r="V1192" s="42"/>
      <c r="W1192" s="42"/>
      <c r="X1192" s="42"/>
      <c r="Y1192" s="42"/>
      <c r="Z1192" s="42"/>
      <c r="AA1192" s="42"/>
      <c r="AB1192" s="42"/>
      <c r="AC1192" s="42"/>
    </row>
    <row r="1193" spans="1:29" s="41" customFormat="1" x14ac:dyDescent="0.25">
      <c r="A1193" s="42"/>
      <c r="B1193" s="58"/>
      <c r="C1193" s="47"/>
      <c r="D1193" s="58"/>
      <c r="E1193" s="47"/>
      <c r="F1193" s="58"/>
      <c r="G1193" s="47"/>
      <c r="H1193" s="58"/>
      <c r="I1193" s="47"/>
      <c r="J1193" s="66"/>
      <c r="K1193" s="211"/>
      <c r="L1193" s="42"/>
      <c r="M1193" s="42"/>
      <c r="N1193" s="212"/>
      <c r="O1193" s="42"/>
      <c r="P1193" s="42"/>
      <c r="Q1193" s="42"/>
      <c r="R1193" s="42"/>
      <c r="S1193" s="42"/>
      <c r="T1193" s="42"/>
      <c r="U1193" s="42"/>
      <c r="V1193" s="42"/>
      <c r="W1193" s="42"/>
      <c r="X1193" s="42"/>
      <c r="Y1193" s="42"/>
      <c r="Z1193" s="42"/>
      <c r="AA1193" s="42"/>
      <c r="AB1193" s="42"/>
      <c r="AC1193" s="42"/>
    </row>
    <row r="1194" spans="1:29" s="41" customFormat="1" x14ac:dyDescent="0.25">
      <c r="A1194" s="42"/>
      <c r="B1194" s="58"/>
      <c r="C1194" s="47"/>
      <c r="D1194" s="58"/>
      <c r="E1194" s="47"/>
      <c r="F1194" s="58"/>
      <c r="G1194" s="47"/>
      <c r="H1194" s="58"/>
      <c r="I1194" s="47"/>
      <c r="J1194" s="66"/>
      <c r="K1194" s="211"/>
      <c r="L1194" s="42"/>
      <c r="M1194" s="42"/>
      <c r="N1194" s="212"/>
      <c r="O1194" s="42"/>
      <c r="P1194" s="42"/>
      <c r="Q1194" s="42"/>
      <c r="R1194" s="42"/>
      <c r="S1194" s="42"/>
      <c r="T1194" s="42"/>
      <c r="U1194" s="42"/>
      <c r="V1194" s="42"/>
      <c r="W1194" s="42"/>
      <c r="X1194" s="42"/>
      <c r="Y1194" s="42"/>
      <c r="Z1194" s="42"/>
      <c r="AA1194" s="42"/>
      <c r="AB1194" s="42"/>
      <c r="AC1194" s="42"/>
    </row>
    <row r="1195" spans="1:29" s="41" customFormat="1" x14ac:dyDescent="0.25">
      <c r="A1195" s="42"/>
      <c r="B1195" s="58"/>
      <c r="C1195" s="47"/>
      <c r="D1195" s="58"/>
      <c r="E1195" s="47"/>
      <c r="F1195" s="58"/>
      <c r="G1195" s="47"/>
      <c r="H1195" s="58"/>
      <c r="I1195" s="47"/>
      <c r="J1195" s="66"/>
      <c r="K1195" s="211"/>
      <c r="L1195" s="42"/>
      <c r="M1195" s="42"/>
      <c r="N1195" s="212"/>
      <c r="O1195" s="42"/>
      <c r="P1195" s="42"/>
      <c r="Q1195" s="42"/>
      <c r="R1195" s="42"/>
      <c r="S1195" s="42"/>
      <c r="T1195" s="42"/>
      <c r="U1195" s="42"/>
      <c r="V1195" s="42"/>
      <c r="W1195" s="42"/>
      <c r="X1195" s="42"/>
      <c r="Y1195" s="42"/>
      <c r="Z1195" s="42"/>
      <c r="AA1195" s="42"/>
      <c r="AB1195" s="42"/>
      <c r="AC1195" s="42"/>
    </row>
    <row r="1196" spans="1:29" s="41" customFormat="1" x14ac:dyDescent="0.25">
      <c r="A1196" s="42"/>
      <c r="B1196" s="58"/>
      <c r="C1196" s="47"/>
      <c r="D1196" s="58"/>
      <c r="E1196" s="47"/>
      <c r="F1196" s="58"/>
      <c r="G1196" s="47"/>
      <c r="H1196" s="58"/>
      <c r="I1196" s="47"/>
      <c r="J1196" s="66"/>
      <c r="K1196" s="211"/>
      <c r="L1196" s="42"/>
      <c r="M1196" s="42"/>
      <c r="N1196" s="212"/>
      <c r="O1196" s="42"/>
      <c r="P1196" s="42"/>
      <c r="Q1196" s="42"/>
      <c r="R1196" s="42"/>
      <c r="S1196" s="42"/>
      <c r="T1196" s="42"/>
      <c r="U1196" s="42"/>
      <c r="V1196" s="42"/>
      <c r="W1196" s="42"/>
      <c r="X1196" s="42"/>
      <c r="Y1196" s="42"/>
      <c r="Z1196" s="42"/>
      <c r="AA1196" s="42"/>
      <c r="AB1196" s="42"/>
      <c r="AC1196" s="42"/>
    </row>
    <row r="1197" spans="1:29" s="41" customFormat="1" x14ac:dyDescent="0.25">
      <c r="A1197" s="42"/>
      <c r="B1197" s="58"/>
      <c r="C1197" s="47"/>
      <c r="D1197" s="58"/>
      <c r="E1197" s="47"/>
      <c r="F1197" s="58"/>
      <c r="G1197" s="47"/>
      <c r="H1197" s="58"/>
      <c r="I1197" s="47"/>
      <c r="J1197" s="66"/>
      <c r="K1197" s="211"/>
      <c r="L1197" s="42"/>
      <c r="M1197" s="42"/>
      <c r="N1197" s="212"/>
      <c r="O1197" s="42"/>
      <c r="P1197" s="42"/>
      <c r="Q1197" s="42"/>
      <c r="R1197" s="42"/>
      <c r="S1197" s="42"/>
      <c r="T1197" s="42"/>
      <c r="U1197" s="42"/>
      <c r="V1197" s="42"/>
      <c r="W1197" s="42"/>
      <c r="X1197" s="42"/>
      <c r="Y1197" s="42"/>
      <c r="Z1197" s="42"/>
      <c r="AA1197" s="42"/>
      <c r="AB1197" s="42"/>
      <c r="AC1197" s="42"/>
    </row>
    <row r="1198" spans="1:29" s="41" customFormat="1" x14ac:dyDescent="0.25">
      <c r="A1198" s="42"/>
      <c r="B1198" s="58"/>
      <c r="C1198" s="47"/>
      <c r="D1198" s="58"/>
      <c r="E1198" s="47"/>
      <c r="F1198" s="58"/>
      <c r="G1198" s="47"/>
      <c r="H1198" s="58"/>
      <c r="I1198" s="47"/>
      <c r="J1198" s="66"/>
      <c r="K1198" s="211"/>
      <c r="L1198" s="42"/>
      <c r="M1198" s="42"/>
      <c r="N1198" s="212"/>
      <c r="O1198" s="42"/>
      <c r="P1198" s="42"/>
      <c r="Q1198" s="42"/>
      <c r="R1198" s="42"/>
      <c r="S1198" s="42"/>
      <c r="T1198" s="42"/>
      <c r="U1198" s="42"/>
      <c r="V1198" s="42"/>
      <c r="W1198" s="42"/>
      <c r="X1198" s="42"/>
      <c r="Y1198" s="42"/>
      <c r="Z1198" s="42"/>
      <c r="AA1198" s="42"/>
      <c r="AB1198" s="42"/>
      <c r="AC1198" s="42"/>
    </row>
    <row r="1199" spans="1:29" s="41" customFormat="1" x14ac:dyDescent="0.25">
      <c r="A1199" s="42"/>
      <c r="B1199" s="58"/>
      <c r="C1199" s="47"/>
      <c r="D1199" s="58"/>
      <c r="E1199" s="47"/>
      <c r="F1199" s="58"/>
      <c r="G1199" s="47"/>
      <c r="H1199" s="58"/>
      <c r="I1199" s="47"/>
      <c r="J1199" s="66"/>
      <c r="K1199" s="211"/>
      <c r="L1199" s="42"/>
      <c r="M1199" s="42"/>
      <c r="N1199" s="212"/>
      <c r="O1199" s="42"/>
      <c r="P1199" s="42"/>
      <c r="Q1199" s="42"/>
      <c r="R1199" s="42"/>
      <c r="S1199" s="42"/>
      <c r="T1199" s="42"/>
      <c r="U1199" s="42"/>
      <c r="V1199" s="42"/>
      <c r="W1199" s="42"/>
      <c r="X1199" s="42"/>
      <c r="Y1199" s="42"/>
      <c r="Z1199" s="42"/>
      <c r="AA1199" s="42"/>
      <c r="AB1199" s="42"/>
      <c r="AC1199" s="42"/>
    </row>
    <row r="1200" spans="1:29" s="41" customFormat="1" x14ac:dyDescent="0.25">
      <c r="A1200" s="42"/>
      <c r="B1200" s="58"/>
      <c r="C1200" s="47"/>
      <c r="D1200" s="58"/>
      <c r="E1200" s="47"/>
      <c r="F1200" s="58"/>
      <c r="G1200" s="47"/>
      <c r="H1200" s="58"/>
      <c r="I1200" s="47"/>
      <c r="J1200" s="66"/>
      <c r="K1200" s="211"/>
      <c r="L1200" s="42"/>
      <c r="M1200" s="42"/>
      <c r="N1200" s="212"/>
      <c r="O1200" s="42"/>
      <c r="P1200" s="42"/>
      <c r="Q1200" s="42"/>
      <c r="R1200" s="42"/>
      <c r="S1200" s="42"/>
      <c r="T1200" s="42"/>
      <c r="U1200" s="42"/>
      <c r="V1200" s="42"/>
      <c r="W1200" s="42"/>
      <c r="X1200" s="42"/>
      <c r="Y1200" s="42"/>
      <c r="Z1200" s="42"/>
      <c r="AA1200" s="42"/>
      <c r="AB1200" s="42"/>
      <c r="AC1200" s="42"/>
    </row>
    <row r="1201" spans="1:29" s="41" customFormat="1" x14ac:dyDescent="0.25">
      <c r="A1201" s="42"/>
      <c r="B1201" s="58"/>
      <c r="C1201" s="47"/>
      <c r="D1201" s="58"/>
      <c r="E1201" s="47"/>
      <c r="F1201" s="58"/>
      <c r="G1201" s="47"/>
      <c r="H1201" s="58"/>
      <c r="I1201" s="47"/>
      <c r="J1201" s="66"/>
      <c r="K1201" s="211"/>
      <c r="L1201" s="42"/>
      <c r="M1201" s="42"/>
      <c r="N1201" s="212"/>
      <c r="O1201" s="42"/>
      <c r="P1201" s="42"/>
      <c r="Q1201" s="42"/>
      <c r="R1201" s="42"/>
      <c r="S1201" s="42"/>
      <c r="T1201" s="42"/>
      <c r="U1201" s="42"/>
      <c r="V1201" s="42"/>
      <c r="W1201" s="42"/>
      <c r="X1201" s="42"/>
      <c r="Y1201" s="42"/>
      <c r="Z1201" s="42"/>
      <c r="AA1201" s="42"/>
      <c r="AB1201" s="42"/>
      <c r="AC1201" s="42"/>
    </row>
    <row r="1202" spans="1:29" s="41" customFormat="1" x14ac:dyDescent="0.25">
      <c r="A1202" s="42"/>
      <c r="B1202" s="58"/>
      <c r="C1202" s="47"/>
      <c r="D1202" s="58"/>
      <c r="E1202" s="47"/>
      <c r="F1202" s="58"/>
      <c r="G1202" s="47"/>
      <c r="H1202" s="58"/>
      <c r="I1202" s="47"/>
      <c r="J1202" s="66"/>
      <c r="K1202" s="211"/>
      <c r="L1202" s="42"/>
      <c r="M1202" s="42"/>
      <c r="N1202" s="212"/>
      <c r="O1202" s="42"/>
      <c r="P1202" s="42"/>
      <c r="Q1202" s="42"/>
      <c r="R1202" s="42"/>
      <c r="S1202" s="42"/>
      <c r="T1202" s="42"/>
      <c r="U1202" s="42"/>
      <c r="V1202" s="42"/>
      <c r="W1202" s="42"/>
      <c r="X1202" s="42"/>
      <c r="Y1202" s="42"/>
      <c r="Z1202" s="42"/>
      <c r="AA1202" s="42"/>
      <c r="AB1202" s="42"/>
      <c r="AC1202" s="42"/>
    </row>
    <row r="1203" spans="1:29" s="41" customFormat="1" x14ac:dyDescent="0.25">
      <c r="A1203" s="42"/>
      <c r="B1203" s="58"/>
      <c r="C1203" s="47"/>
      <c r="D1203" s="58"/>
      <c r="E1203" s="47"/>
      <c r="F1203" s="58"/>
      <c r="G1203" s="47"/>
      <c r="H1203" s="58"/>
      <c r="I1203" s="47"/>
      <c r="J1203" s="66"/>
      <c r="K1203" s="211"/>
      <c r="L1203" s="42"/>
      <c r="M1203" s="42"/>
      <c r="N1203" s="212"/>
      <c r="O1203" s="42"/>
      <c r="P1203" s="42"/>
      <c r="Q1203" s="42"/>
      <c r="R1203" s="42"/>
      <c r="S1203" s="42"/>
      <c r="T1203" s="42"/>
      <c r="U1203" s="42"/>
      <c r="V1203" s="42"/>
      <c r="W1203" s="42"/>
      <c r="X1203" s="42"/>
      <c r="Y1203" s="42"/>
      <c r="Z1203" s="42"/>
      <c r="AA1203" s="42"/>
      <c r="AB1203" s="42"/>
      <c r="AC1203" s="42"/>
    </row>
    <row r="1204" spans="1:29" s="41" customFormat="1" x14ac:dyDescent="0.25">
      <c r="A1204" s="42"/>
      <c r="B1204" s="58"/>
      <c r="C1204" s="47"/>
      <c r="D1204" s="58"/>
      <c r="E1204" s="47"/>
      <c r="F1204" s="58"/>
      <c r="G1204" s="47"/>
      <c r="H1204" s="58"/>
      <c r="I1204" s="47"/>
      <c r="J1204" s="66"/>
      <c r="K1204" s="211"/>
      <c r="L1204" s="42"/>
      <c r="M1204" s="42"/>
      <c r="N1204" s="212"/>
      <c r="O1204" s="42"/>
      <c r="P1204" s="42"/>
      <c r="Q1204" s="42"/>
      <c r="R1204" s="42"/>
      <c r="S1204" s="42"/>
      <c r="T1204" s="42"/>
      <c r="U1204" s="42"/>
      <c r="V1204" s="42"/>
      <c r="W1204" s="42"/>
      <c r="X1204" s="42"/>
      <c r="Y1204" s="42"/>
      <c r="Z1204" s="42"/>
      <c r="AA1204" s="42"/>
      <c r="AB1204" s="42"/>
      <c r="AC1204" s="42"/>
    </row>
    <row r="1205" spans="1:29" s="41" customFormat="1" x14ac:dyDescent="0.25">
      <c r="A1205" s="42"/>
      <c r="B1205" s="58"/>
      <c r="C1205" s="47"/>
      <c r="D1205" s="58"/>
      <c r="E1205" s="47"/>
      <c r="F1205" s="58"/>
      <c r="G1205" s="47"/>
      <c r="H1205" s="58"/>
      <c r="I1205" s="47"/>
      <c r="J1205" s="66"/>
      <c r="K1205" s="211"/>
      <c r="L1205" s="42"/>
      <c r="M1205" s="42"/>
      <c r="N1205" s="212"/>
      <c r="O1205" s="42"/>
      <c r="P1205" s="42"/>
      <c r="Q1205" s="42"/>
      <c r="R1205" s="42"/>
      <c r="S1205" s="42"/>
      <c r="T1205" s="42"/>
      <c r="U1205" s="42"/>
      <c r="V1205" s="42"/>
      <c r="W1205" s="42"/>
      <c r="X1205" s="42"/>
      <c r="Y1205" s="42"/>
      <c r="Z1205" s="42"/>
      <c r="AA1205" s="42"/>
      <c r="AB1205" s="42"/>
      <c r="AC1205" s="42"/>
    </row>
    <row r="1206" spans="1:29" s="41" customFormat="1" x14ac:dyDescent="0.25">
      <c r="A1206" s="42"/>
      <c r="B1206" s="58"/>
      <c r="C1206" s="47"/>
      <c r="D1206" s="58"/>
      <c r="E1206" s="47"/>
      <c r="F1206" s="58"/>
      <c r="G1206" s="47"/>
      <c r="H1206" s="58"/>
      <c r="I1206" s="47"/>
      <c r="J1206" s="66"/>
      <c r="K1206" s="211"/>
      <c r="L1206" s="42"/>
      <c r="M1206" s="42"/>
      <c r="N1206" s="212"/>
      <c r="O1206" s="42"/>
      <c r="P1206" s="42"/>
      <c r="Q1206" s="42"/>
      <c r="R1206" s="42"/>
      <c r="S1206" s="42"/>
      <c r="T1206" s="42"/>
      <c r="U1206" s="42"/>
      <c r="V1206" s="42"/>
      <c r="W1206" s="42"/>
      <c r="X1206" s="42"/>
      <c r="Y1206" s="42"/>
      <c r="Z1206" s="42"/>
      <c r="AA1206" s="42"/>
      <c r="AB1206" s="42"/>
      <c r="AC1206" s="42"/>
    </row>
    <row r="1207" spans="1:29" s="41" customFormat="1" x14ac:dyDescent="0.25">
      <c r="A1207" s="42"/>
      <c r="B1207" s="58"/>
      <c r="C1207" s="47"/>
      <c r="D1207" s="58"/>
      <c r="E1207" s="47"/>
      <c r="F1207" s="58"/>
      <c r="G1207" s="47"/>
      <c r="H1207" s="58"/>
      <c r="I1207" s="47"/>
      <c r="J1207" s="66"/>
      <c r="K1207" s="211"/>
      <c r="L1207" s="42"/>
      <c r="M1207" s="42"/>
      <c r="N1207" s="212"/>
      <c r="O1207" s="42"/>
      <c r="P1207" s="42"/>
      <c r="Q1207" s="42"/>
      <c r="R1207" s="42"/>
      <c r="S1207" s="42"/>
      <c r="T1207" s="42"/>
      <c r="U1207" s="42"/>
      <c r="V1207" s="42"/>
      <c r="W1207" s="42"/>
      <c r="X1207" s="42"/>
      <c r="Y1207" s="42"/>
      <c r="Z1207" s="42"/>
      <c r="AA1207" s="42"/>
      <c r="AB1207" s="42"/>
      <c r="AC1207" s="42"/>
    </row>
    <row r="1208" spans="1:29" s="41" customFormat="1" x14ac:dyDescent="0.25">
      <c r="A1208" s="42"/>
      <c r="B1208" s="58"/>
      <c r="C1208" s="47"/>
      <c r="D1208" s="58"/>
      <c r="E1208" s="47"/>
      <c r="F1208" s="58"/>
      <c r="G1208" s="47"/>
      <c r="H1208" s="58"/>
      <c r="I1208" s="47"/>
      <c r="J1208" s="66"/>
      <c r="K1208" s="211"/>
      <c r="L1208" s="42"/>
      <c r="M1208" s="42"/>
      <c r="N1208" s="212"/>
      <c r="O1208" s="42"/>
      <c r="P1208" s="42"/>
      <c r="Q1208" s="42"/>
      <c r="R1208" s="42"/>
      <c r="S1208" s="42"/>
      <c r="T1208" s="42"/>
      <c r="U1208" s="42"/>
      <c r="V1208" s="42"/>
      <c r="W1208" s="42"/>
      <c r="X1208" s="42"/>
      <c r="Y1208" s="42"/>
      <c r="Z1208" s="42"/>
      <c r="AA1208" s="42"/>
      <c r="AB1208" s="42"/>
      <c r="AC1208" s="42"/>
    </row>
    <row r="1209" spans="1:29" s="41" customFormat="1" x14ac:dyDescent="0.25">
      <c r="A1209" s="42"/>
      <c r="B1209" s="58"/>
      <c r="C1209" s="47"/>
      <c r="D1209" s="58"/>
      <c r="E1209" s="47"/>
      <c r="F1209" s="58"/>
      <c r="G1209" s="47"/>
      <c r="H1209" s="58"/>
      <c r="I1209" s="47"/>
      <c r="J1209" s="66"/>
      <c r="K1209" s="211"/>
      <c r="L1209" s="42"/>
      <c r="M1209" s="42"/>
      <c r="N1209" s="212"/>
      <c r="O1209" s="42"/>
      <c r="P1209" s="42"/>
      <c r="Q1209" s="42"/>
      <c r="R1209" s="42"/>
      <c r="S1209" s="42"/>
      <c r="T1209" s="42"/>
      <c r="U1209" s="42"/>
      <c r="V1209" s="42"/>
      <c r="W1209" s="42"/>
      <c r="X1209" s="42"/>
      <c r="Y1209" s="42"/>
      <c r="Z1209" s="42"/>
      <c r="AA1209" s="42"/>
      <c r="AB1209" s="42"/>
      <c r="AC1209" s="42"/>
    </row>
    <row r="1210" spans="1:29" s="41" customFormat="1" x14ac:dyDescent="0.25">
      <c r="A1210" s="42"/>
      <c r="B1210" s="58"/>
      <c r="C1210" s="47"/>
      <c r="D1210" s="58"/>
      <c r="E1210" s="47"/>
      <c r="F1210" s="58"/>
      <c r="G1210" s="47"/>
      <c r="H1210" s="58"/>
      <c r="I1210" s="47"/>
      <c r="J1210" s="66"/>
      <c r="K1210" s="211"/>
      <c r="L1210" s="42"/>
      <c r="M1210" s="42"/>
      <c r="N1210" s="212"/>
      <c r="O1210" s="42"/>
      <c r="P1210" s="42"/>
      <c r="Q1210" s="42"/>
      <c r="R1210" s="42"/>
      <c r="S1210" s="42"/>
      <c r="T1210" s="42"/>
      <c r="U1210" s="42"/>
      <c r="V1210" s="42"/>
      <c r="W1210" s="42"/>
      <c r="X1210" s="42"/>
      <c r="Y1210" s="42"/>
      <c r="Z1210" s="42"/>
      <c r="AA1210" s="42"/>
      <c r="AB1210" s="42"/>
      <c r="AC1210" s="42"/>
    </row>
    <row r="1211" spans="1:29" s="41" customFormat="1" x14ac:dyDescent="0.25">
      <c r="A1211" s="42"/>
      <c r="B1211" s="58"/>
      <c r="C1211" s="47"/>
      <c r="D1211" s="58"/>
      <c r="E1211" s="47"/>
      <c r="F1211" s="58"/>
      <c r="G1211" s="47"/>
      <c r="H1211" s="58"/>
      <c r="I1211" s="47"/>
      <c r="J1211" s="66"/>
      <c r="K1211" s="211"/>
      <c r="L1211" s="42"/>
      <c r="M1211" s="42"/>
      <c r="N1211" s="212"/>
      <c r="O1211" s="42"/>
      <c r="P1211" s="42"/>
      <c r="Q1211" s="42"/>
      <c r="R1211" s="42"/>
      <c r="S1211" s="42"/>
      <c r="T1211" s="42"/>
      <c r="U1211" s="42"/>
      <c r="V1211" s="42"/>
      <c r="W1211" s="42"/>
      <c r="X1211" s="42"/>
      <c r="Y1211" s="42"/>
      <c r="Z1211" s="42"/>
      <c r="AA1211" s="42"/>
      <c r="AB1211" s="42"/>
      <c r="AC1211" s="42"/>
    </row>
    <row r="1212" spans="1:29" s="41" customFormat="1" x14ac:dyDescent="0.25">
      <c r="A1212" s="42"/>
      <c r="B1212" s="58"/>
      <c r="C1212" s="47"/>
      <c r="D1212" s="58"/>
      <c r="E1212" s="47"/>
      <c r="F1212" s="58"/>
      <c r="G1212" s="47"/>
      <c r="H1212" s="58"/>
      <c r="I1212" s="47"/>
      <c r="J1212" s="66"/>
      <c r="K1212" s="211"/>
      <c r="L1212" s="42"/>
      <c r="M1212" s="42"/>
      <c r="N1212" s="212"/>
      <c r="O1212" s="42"/>
      <c r="P1212" s="42"/>
      <c r="Q1212" s="42"/>
      <c r="R1212" s="42"/>
      <c r="S1212" s="42"/>
      <c r="T1212" s="42"/>
      <c r="U1212" s="42"/>
      <c r="V1212" s="42"/>
      <c r="W1212" s="42"/>
      <c r="X1212" s="42"/>
      <c r="Y1212" s="42"/>
      <c r="Z1212" s="42"/>
      <c r="AA1212" s="42"/>
      <c r="AB1212" s="42"/>
      <c r="AC1212" s="42"/>
    </row>
    <row r="1213" spans="1:29" s="41" customFormat="1" x14ac:dyDescent="0.25">
      <c r="A1213" s="42"/>
      <c r="B1213" s="58"/>
      <c r="C1213" s="47"/>
      <c r="D1213" s="58"/>
      <c r="E1213" s="47"/>
      <c r="F1213" s="58"/>
      <c r="G1213" s="47"/>
      <c r="H1213" s="58"/>
      <c r="I1213" s="47"/>
      <c r="J1213" s="66"/>
      <c r="K1213" s="211"/>
      <c r="L1213" s="42"/>
      <c r="M1213" s="42"/>
      <c r="N1213" s="212"/>
      <c r="O1213" s="42"/>
      <c r="P1213" s="42"/>
      <c r="Q1213" s="42"/>
      <c r="R1213" s="42"/>
      <c r="S1213" s="42"/>
      <c r="T1213" s="42"/>
      <c r="U1213" s="42"/>
      <c r="V1213" s="42"/>
      <c r="W1213" s="42"/>
      <c r="X1213" s="42"/>
      <c r="Y1213" s="42"/>
      <c r="Z1213" s="42"/>
      <c r="AA1213" s="42"/>
      <c r="AB1213" s="42"/>
      <c r="AC1213" s="42"/>
    </row>
    <row r="1214" spans="1:29" s="41" customFormat="1" x14ac:dyDescent="0.25">
      <c r="A1214" s="42"/>
      <c r="B1214" s="58"/>
      <c r="C1214" s="47"/>
      <c r="D1214" s="58"/>
      <c r="E1214" s="47"/>
      <c r="F1214" s="58"/>
      <c r="G1214" s="47"/>
      <c r="H1214" s="58"/>
      <c r="I1214" s="47"/>
      <c r="J1214" s="66"/>
      <c r="K1214" s="211"/>
      <c r="L1214" s="42"/>
      <c r="M1214" s="42"/>
      <c r="N1214" s="212"/>
      <c r="O1214" s="42"/>
      <c r="P1214" s="42"/>
      <c r="Q1214" s="42"/>
      <c r="R1214" s="42"/>
      <c r="S1214" s="42"/>
      <c r="T1214" s="42"/>
      <c r="U1214" s="42"/>
      <c r="V1214" s="42"/>
      <c r="W1214" s="42"/>
      <c r="X1214" s="42"/>
      <c r="Y1214" s="42"/>
      <c r="Z1214" s="42"/>
      <c r="AA1214" s="42"/>
      <c r="AB1214" s="42"/>
      <c r="AC1214" s="42"/>
    </row>
    <row r="1215" spans="1:29" s="41" customFormat="1" x14ac:dyDescent="0.25">
      <c r="A1215" s="42"/>
      <c r="B1215" s="58"/>
      <c r="C1215" s="47"/>
      <c r="D1215" s="58"/>
      <c r="E1215" s="47"/>
      <c r="F1215" s="58"/>
      <c r="G1215" s="47"/>
      <c r="H1215" s="58"/>
      <c r="I1215" s="47"/>
      <c r="J1215" s="66"/>
      <c r="K1215" s="211"/>
      <c r="L1215" s="42"/>
      <c r="M1215" s="42"/>
      <c r="N1215" s="212"/>
      <c r="O1215" s="42"/>
      <c r="P1215" s="42"/>
      <c r="Q1215" s="42"/>
      <c r="R1215" s="42"/>
      <c r="S1215" s="42"/>
      <c r="T1215" s="42"/>
      <c r="U1215" s="42"/>
      <c r="V1215" s="42"/>
      <c r="W1215" s="42"/>
      <c r="X1215" s="42"/>
      <c r="Y1215" s="42"/>
      <c r="Z1215" s="42"/>
      <c r="AA1215" s="42"/>
      <c r="AB1215" s="42"/>
      <c r="AC1215" s="42"/>
    </row>
    <row r="1216" spans="1:29" s="41" customFormat="1" x14ac:dyDescent="0.25">
      <c r="A1216" s="42"/>
      <c r="B1216" s="58"/>
      <c r="C1216" s="47"/>
      <c r="D1216" s="58"/>
      <c r="E1216" s="47"/>
      <c r="F1216" s="58"/>
      <c r="G1216" s="47"/>
      <c r="H1216" s="58"/>
      <c r="I1216" s="47"/>
      <c r="J1216" s="66"/>
      <c r="K1216" s="211"/>
      <c r="L1216" s="42"/>
      <c r="M1216" s="42"/>
      <c r="N1216" s="212"/>
      <c r="O1216" s="42"/>
      <c r="P1216" s="42"/>
      <c r="Q1216" s="42"/>
      <c r="R1216" s="42"/>
      <c r="S1216" s="42"/>
      <c r="T1216" s="42"/>
      <c r="U1216" s="42"/>
      <c r="V1216" s="42"/>
      <c r="W1216" s="42"/>
      <c r="X1216" s="42"/>
      <c r="Y1216" s="42"/>
      <c r="Z1216" s="42"/>
      <c r="AA1216" s="42"/>
      <c r="AB1216" s="42"/>
      <c r="AC1216" s="42"/>
    </row>
    <row r="1217" spans="1:29" s="41" customFormat="1" x14ac:dyDescent="0.25">
      <c r="A1217" s="42"/>
      <c r="B1217" s="58"/>
      <c r="C1217" s="47"/>
      <c r="D1217" s="58"/>
      <c r="E1217" s="47"/>
      <c r="F1217" s="58"/>
      <c r="G1217" s="47"/>
      <c r="H1217" s="58"/>
      <c r="I1217" s="47"/>
      <c r="J1217" s="66"/>
      <c r="K1217" s="211"/>
      <c r="L1217" s="42"/>
      <c r="M1217" s="42"/>
      <c r="N1217" s="212"/>
      <c r="O1217" s="42"/>
      <c r="P1217" s="42"/>
      <c r="Q1217" s="42"/>
      <c r="R1217" s="42"/>
      <c r="S1217" s="42"/>
      <c r="T1217" s="42"/>
      <c r="U1217" s="42"/>
      <c r="V1217" s="42"/>
      <c r="W1217" s="42"/>
      <c r="X1217" s="42"/>
      <c r="Y1217" s="42"/>
      <c r="Z1217" s="42"/>
      <c r="AA1217" s="42"/>
      <c r="AB1217" s="42"/>
      <c r="AC1217" s="42"/>
    </row>
    <row r="1218" spans="1:29" s="41" customFormat="1" x14ac:dyDescent="0.25">
      <c r="A1218" s="42"/>
      <c r="B1218" s="58"/>
      <c r="C1218" s="47"/>
      <c r="D1218" s="58"/>
      <c r="E1218" s="47"/>
      <c r="F1218" s="58"/>
      <c r="G1218" s="47"/>
      <c r="H1218" s="58"/>
      <c r="I1218" s="47"/>
      <c r="J1218" s="66"/>
      <c r="K1218" s="211"/>
      <c r="L1218" s="42"/>
      <c r="M1218" s="42"/>
      <c r="N1218" s="212"/>
      <c r="O1218" s="42"/>
      <c r="P1218" s="42"/>
      <c r="Q1218" s="42"/>
      <c r="R1218" s="42"/>
      <c r="S1218" s="42"/>
      <c r="T1218" s="42"/>
      <c r="U1218" s="42"/>
      <c r="V1218" s="42"/>
      <c r="W1218" s="42"/>
      <c r="X1218" s="42"/>
      <c r="Y1218" s="42"/>
      <c r="Z1218" s="42"/>
      <c r="AA1218" s="42"/>
      <c r="AB1218" s="42"/>
      <c r="AC1218" s="42"/>
    </row>
    <row r="1219" spans="1:29" s="41" customFormat="1" x14ac:dyDescent="0.25">
      <c r="A1219" s="42"/>
      <c r="B1219" s="58"/>
      <c r="C1219" s="47"/>
      <c r="D1219" s="58"/>
      <c r="E1219" s="47"/>
      <c r="F1219" s="58"/>
      <c r="G1219" s="47"/>
      <c r="H1219" s="58"/>
      <c r="I1219" s="47"/>
      <c r="J1219" s="66"/>
      <c r="K1219" s="211"/>
      <c r="L1219" s="42"/>
      <c r="M1219" s="42"/>
      <c r="N1219" s="212"/>
      <c r="O1219" s="42"/>
      <c r="P1219" s="42"/>
      <c r="Q1219" s="42"/>
      <c r="R1219" s="42"/>
      <c r="S1219" s="42"/>
      <c r="T1219" s="42"/>
      <c r="U1219" s="42"/>
      <c r="V1219" s="42"/>
      <c r="W1219" s="42"/>
      <c r="X1219" s="42"/>
      <c r="Y1219" s="42"/>
      <c r="Z1219" s="42"/>
      <c r="AA1219" s="42"/>
      <c r="AB1219" s="42"/>
      <c r="AC1219" s="42"/>
    </row>
    <row r="1220" spans="1:29" s="41" customFormat="1" x14ac:dyDescent="0.25">
      <c r="A1220" s="42"/>
      <c r="B1220" s="58"/>
      <c r="C1220" s="47"/>
      <c r="D1220" s="58"/>
      <c r="E1220" s="47"/>
      <c r="F1220" s="58"/>
      <c r="G1220" s="47"/>
      <c r="H1220" s="58"/>
      <c r="I1220" s="47"/>
      <c r="J1220" s="66"/>
      <c r="K1220" s="211"/>
      <c r="L1220" s="42"/>
      <c r="M1220" s="42"/>
      <c r="N1220" s="212"/>
      <c r="O1220" s="42"/>
      <c r="P1220" s="42"/>
      <c r="Q1220" s="42"/>
      <c r="R1220" s="42"/>
      <c r="S1220" s="42"/>
      <c r="T1220" s="42"/>
      <c r="U1220" s="42"/>
      <c r="V1220" s="42"/>
      <c r="W1220" s="42"/>
      <c r="X1220" s="42"/>
      <c r="Y1220" s="42"/>
      <c r="Z1220" s="42"/>
      <c r="AA1220" s="42"/>
      <c r="AB1220" s="42"/>
      <c r="AC1220" s="42"/>
    </row>
    <row r="1221" spans="1:29" s="41" customFormat="1" x14ac:dyDescent="0.25">
      <c r="A1221" s="42"/>
      <c r="B1221" s="58"/>
      <c r="C1221" s="47"/>
      <c r="D1221" s="58"/>
      <c r="E1221" s="47"/>
      <c r="F1221" s="58"/>
      <c r="G1221" s="47"/>
      <c r="H1221" s="58"/>
      <c r="I1221" s="47"/>
      <c r="J1221" s="66"/>
      <c r="K1221" s="211"/>
      <c r="L1221" s="42"/>
      <c r="M1221" s="42"/>
      <c r="N1221" s="212"/>
      <c r="O1221" s="42"/>
      <c r="P1221" s="42"/>
      <c r="Q1221" s="42"/>
      <c r="R1221" s="42"/>
      <c r="S1221" s="42"/>
      <c r="T1221" s="42"/>
      <c r="U1221" s="42"/>
      <c r="V1221" s="42"/>
      <c r="W1221" s="42"/>
      <c r="X1221" s="42"/>
      <c r="Y1221" s="42"/>
      <c r="Z1221" s="42"/>
      <c r="AA1221" s="42"/>
      <c r="AB1221" s="42"/>
      <c r="AC1221" s="42"/>
    </row>
    <row r="1222" spans="1:29" s="41" customFormat="1" x14ac:dyDescent="0.25">
      <c r="A1222" s="42"/>
      <c r="B1222" s="58"/>
      <c r="C1222" s="47"/>
      <c r="D1222" s="58"/>
      <c r="E1222" s="47"/>
      <c r="F1222" s="58"/>
      <c r="G1222" s="47"/>
      <c r="H1222" s="58"/>
      <c r="I1222" s="47"/>
      <c r="J1222" s="66"/>
      <c r="K1222" s="211"/>
      <c r="L1222" s="42"/>
      <c r="M1222" s="42"/>
      <c r="N1222" s="212"/>
      <c r="O1222" s="42"/>
      <c r="P1222" s="42"/>
      <c r="Q1222" s="42"/>
      <c r="R1222" s="42"/>
      <c r="S1222" s="42"/>
      <c r="T1222" s="42"/>
      <c r="U1222" s="42"/>
      <c r="V1222" s="42"/>
      <c r="W1222" s="42"/>
      <c r="X1222" s="42"/>
      <c r="Y1222" s="42"/>
      <c r="Z1222" s="42"/>
      <c r="AA1222" s="42"/>
      <c r="AB1222" s="42"/>
      <c r="AC1222" s="42"/>
    </row>
    <row r="1223" spans="1:29" s="41" customFormat="1" x14ac:dyDescent="0.25">
      <c r="A1223" s="42"/>
      <c r="B1223" s="42"/>
      <c r="C1223" s="48"/>
      <c r="D1223" s="42"/>
      <c r="E1223" s="48"/>
      <c r="F1223" s="42"/>
      <c r="G1223" s="48"/>
      <c r="H1223" s="42"/>
      <c r="I1223" s="48"/>
      <c r="J1223" s="42"/>
      <c r="K1223" s="42"/>
      <c r="L1223" s="42"/>
      <c r="M1223" s="42"/>
      <c r="N1223" s="42"/>
      <c r="O1223" s="42"/>
      <c r="P1223" s="42"/>
      <c r="Q1223" s="42"/>
      <c r="R1223" s="42"/>
      <c r="S1223" s="42"/>
      <c r="T1223" s="42"/>
      <c r="U1223" s="42"/>
      <c r="V1223" s="42"/>
      <c r="W1223" s="42"/>
      <c r="X1223" s="42"/>
      <c r="Y1223" s="42"/>
      <c r="Z1223" s="42"/>
      <c r="AA1223" s="42"/>
      <c r="AB1223" s="42"/>
      <c r="AC1223" s="42"/>
    </row>
    <row r="1224" spans="1:29" s="41" customFormat="1" x14ac:dyDescent="0.25">
      <c r="A1224" s="42"/>
      <c r="B1224" s="42"/>
      <c r="C1224" s="48"/>
      <c r="D1224" s="42"/>
      <c r="E1224" s="48"/>
      <c r="F1224" s="42"/>
      <c r="G1224" s="48"/>
      <c r="H1224" s="42"/>
      <c r="I1224" s="48"/>
      <c r="J1224" s="42"/>
      <c r="K1224" s="42"/>
      <c r="L1224" s="42"/>
      <c r="M1224" s="42"/>
      <c r="N1224" s="42"/>
      <c r="O1224" s="42"/>
      <c r="P1224" s="42"/>
      <c r="Q1224" s="42"/>
      <c r="R1224" s="42"/>
      <c r="S1224" s="42"/>
      <c r="T1224" s="42"/>
      <c r="U1224" s="42"/>
      <c r="V1224" s="42"/>
      <c r="W1224" s="42"/>
      <c r="X1224" s="42"/>
      <c r="Y1224" s="42"/>
      <c r="Z1224" s="42"/>
      <c r="AA1224" s="42"/>
      <c r="AB1224" s="42"/>
      <c r="AC1224" s="42"/>
    </row>
    <row r="1225" spans="1:29" s="41" customFormat="1" x14ac:dyDescent="0.25">
      <c r="A1225" s="42"/>
      <c r="B1225" s="42"/>
      <c r="C1225" s="48"/>
      <c r="D1225" s="42"/>
      <c r="E1225" s="48"/>
      <c r="F1225" s="42"/>
      <c r="G1225" s="48"/>
      <c r="H1225" s="42"/>
      <c r="I1225" s="48"/>
      <c r="J1225" s="42"/>
      <c r="K1225" s="42"/>
      <c r="L1225" s="42"/>
      <c r="M1225" s="42"/>
      <c r="N1225" s="42"/>
      <c r="O1225" s="42"/>
      <c r="P1225" s="42"/>
      <c r="Q1225" s="42"/>
      <c r="R1225" s="42"/>
      <c r="S1225" s="42"/>
      <c r="T1225" s="42"/>
      <c r="U1225" s="42"/>
      <c r="V1225" s="42"/>
      <c r="W1225" s="42"/>
      <c r="X1225" s="42"/>
      <c r="Y1225" s="42"/>
      <c r="Z1225" s="42"/>
      <c r="AA1225" s="42"/>
      <c r="AB1225" s="42"/>
      <c r="AC1225" s="42"/>
    </row>
    <row r="1226" spans="1:29" s="41" customFormat="1" x14ac:dyDescent="0.25">
      <c r="A1226" s="42"/>
      <c r="B1226" s="42"/>
      <c r="C1226" s="48"/>
      <c r="D1226" s="42"/>
      <c r="E1226" s="48"/>
      <c r="F1226" s="42"/>
      <c r="G1226" s="48"/>
      <c r="H1226" s="42"/>
      <c r="I1226" s="48"/>
      <c r="J1226" s="42"/>
      <c r="K1226" s="42"/>
      <c r="L1226" s="42"/>
      <c r="M1226" s="42"/>
      <c r="N1226" s="42"/>
      <c r="O1226" s="42"/>
      <c r="P1226" s="42"/>
      <c r="Q1226" s="42"/>
      <c r="R1226" s="42"/>
      <c r="S1226" s="42"/>
      <c r="T1226" s="42"/>
      <c r="U1226" s="42"/>
      <c r="V1226" s="42"/>
      <c r="W1226" s="42"/>
      <c r="X1226" s="42"/>
      <c r="Y1226" s="42"/>
      <c r="Z1226" s="42"/>
      <c r="AA1226" s="42"/>
      <c r="AB1226" s="42"/>
      <c r="AC1226" s="42"/>
    </row>
    <row r="1227" spans="1:29" s="41" customFormat="1" x14ac:dyDescent="0.25">
      <c r="A1227" s="42"/>
      <c r="B1227" s="42"/>
      <c r="C1227" s="48"/>
      <c r="D1227" s="42"/>
      <c r="E1227" s="48"/>
      <c r="F1227" s="42"/>
      <c r="G1227" s="48"/>
      <c r="H1227" s="42"/>
      <c r="I1227" s="48"/>
      <c r="J1227" s="42"/>
      <c r="K1227" s="42"/>
      <c r="L1227" s="42"/>
      <c r="M1227" s="42"/>
      <c r="N1227" s="42"/>
      <c r="O1227" s="42"/>
      <c r="P1227" s="42"/>
      <c r="Q1227" s="42"/>
      <c r="R1227" s="42"/>
      <c r="S1227" s="42"/>
      <c r="T1227" s="42"/>
      <c r="U1227" s="42"/>
      <c r="V1227" s="42"/>
      <c r="W1227" s="42"/>
      <c r="X1227" s="42"/>
      <c r="Y1227" s="42"/>
      <c r="Z1227" s="42"/>
      <c r="AA1227" s="42"/>
      <c r="AB1227" s="42"/>
      <c r="AC1227" s="42"/>
    </row>
    <row r="1228" spans="1:29" s="41" customFormat="1" x14ac:dyDescent="0.25">
      <c r="A1228" s="42"/>
      <c r="B1228" s="42"/>
      <c r="C1228" s="48"/>
      <c r="D1228" s="42"/>
      <c r="E1228" s="48"/>
      <c r="F1228" s="42"/>
      <c r="G1228" s="48"/>
      <c r="H1228" s="42"/>
      <c r="I1228" s="48"/>
      <c r="J1228" s="42"/>
      <c r="K1228" s="42"/>
      <c r="L1228" s="42"/>
      <c r="M1228" s="42"/>
      <c r="N1228" s="42"/>
      <c r="O1228" s="42"/>
      <c r="P1228" s="42"/>
      <c r="Q1228" s="42"/>
      <c r="R1228" s="42"/>
      <c r="S1228" s="42"/>
      <c r="T1228" s="42"/>
      <c r="U1228" s="42"/>
      <c r="V1228" s="42"/>
      <c r="W1228" s="42"/>
      <c r="X1228" s="42"/>
      <c r="Y1228" s="42"/>
      <c r="Z1228" s="42"/>
      <c r="AA1228" s="42"/>
      <c r="AB1228" s="42"/>
      <c r="AC1228" s="42"/>
    </row>
    <row r="1229" spans="1:29" s="41" customFormat="1" x14ac:dyDescent="0.25">
      <c r="A1229" s="42"/>
      <c r="B1229" s="42"/>
      <c r="C1229" s="48"/>
      <c r="D1229" s="42"/>
      <c r="E1229" s="48"/>
      <c r="F1229" s="42"/>
      <c r="G1229" s="48"/>
      <c r="H1229" s="42"/>
      <c r="I1229" s="48"/>
      <c r="J1229" s="42"/>
      <c r="K1229" s="42"/>
      <c r="L1229" s="42"/>
      <c r="M1229" s="42"/>
      <c r="N1229" s="42"/>
      <c r="O1229" s="42"/>
      <c r="P1229" s="42"/>
      <c r="Q1229" s="42"/>
      <c r="R1229" s="42"/>
      <c r="S1229" s="42"/>
      <c r="T1229" s="42"/>
      <c r="U1229" s="42"/>
      <c r="V1229" s="42"/>
      <c r="W1229" s="42"/>
      <c r="X1229" s="42"/>
      <c r="Y1229" s="42"/>
      <c r="Z1229" s="42"/>
      <c r="AA1229" s="42"/>
      <c r="AB1229" s="42"/>
      <c r="AC1229" s="42"/>
    </row>
    <row r="1230" spans="1:29" s="41" customFormat="1" x14ac:dyDescent="0.25">
      <c r="A1230" s="42"/>
      <c r="B1230" s="42"/>
      <c r="C1230" s="48"/>
      <c r="D1230" s="42"/>
      <c r="E1230" s="48"/>
      <c r="F1230" s="42"/>
      <c r="G1230" s="48"/>
      <c r="H1230" s="42"/>
      <c r="I1230" s="48"/>
      <c r="J1230" s="42"/>
      <c r="K1230" s="42"/>
      <c r="L1230" s="42"/>
      <c r="M1230" s="42"/>
      <c r="N1230" s="42"/>
      <c r="O1230" s="42"/>
      <c r="P1230" s="42"/>
      <c r="Q1230" s="42"/>
      <c r="R1230" s="42"/>
      <c r="S1230" s="42"/>
      <c r="T1230" s="42"/>
      <c r="U1230" s="42"/>
      <c r="V1230" s="42"/>
      <c r="W1230" s="42"/>
      <c r="X1230" s="42"/>
      <c r="Y1230" s="42"/>
      <c r="Z1230" s="42"/>
      <c r="AA1230" s="42"/>
      <c r="AB1230" s="42"/>
      <c r="AC1230" s="42"/>
    </row>
    <row r="1231" spans="1:29" s="41" customFormat="1" x14ac:dyDescent="0.25">
      <c r="A1231" s="42"/>
      <c r="B1231" s="42"/>
      <c r="C1231" s="48"/>
      <c r="D1231" s="42"/>
      <c r="E1231" s="48"/>
      <c r="F1231" s="42"/>
      <c r="G1231" s="48"/>
      <c r="H1231" s="42"/>
      <c r="I1231" s="48"/>
      <c r="J1231" s="42"/>
      <c r="K1231" s="42"/>
      <c r="L1231" s="42"/>
      <c r="M1231" s="42"/>
      <c r="N1231" s="42"/>
      <c r="O1231" s="42"/>
      <c r="P1231" s="42"/>
      <c r="Q1231" s="42"/>
      <c r="R1231" s="42"/>
      <c r="S1231" s="42"/>
      <c r="T1231" s="42"/>
      <c r="U1231" s="42"/>
      <c r="V1231" s="42"/>
      <c r="W1231" s="42"/>
      <c r="X1231" s="42"/>
      <c r="Y1231" s="42"/>
      <c r="Z1231" s="42"/>
      <c r="AA1231" s="42"/>
      <c r="AB1231" s="42"/>
      <c r="AC1231" s="42"/>
    </row>
    <row r="1232" spans="1:29" s="41" customFormat="1" x14ac:dyDescent="0.25">
      <c r="A1232" s="42"/>
      <c r="B1232" s="42"/>
      <c r="C1232" s="48"/>
      <c r="D1232" s="42"/>
      <c r="E1232" s="48"/>
      <c r="F1232" s="42"/>
      <c r="G1232" s="48"/>
      <c r="H1232" s="42"/>
      <c r="I1232" s="48"/>
      <c r="J1232" s="42"/>
      <c r="K1232" s="42"/>
      <c r="L1232" s="42"/>
      <c r="M1232" s="42"/>
      <c r="N1232" s="42"/>
      <c r="O1232" s="42"/>
      <c r="P1232" s="42"/>
      <c r="Q1232" s="42"/>
      <c r="R1232" s="42"/>
      <c r="S1232" s="42"/>
      <c r="T1232" s="42"/>
      <c r="U1232" s="42"/>
      <c r="V1232" s="42"/>
      <c r="W1232" s="42"/>
      <c r="X1232" s="42"/>
      <c r="Y1232" s="42"/>
      <c r="Z1232" s="42"/>
      <c r="AA1232" s="42"/>
      <c r="AB1232" s="42"/>
      <c r="AC1232" s="42"/>
    </row>
    <row r="1233" spans="1:29" s="41" customFormat="1" x14ac:dyDescent="0.25">
      <c r="A1233" s="42"/>
      <c r="B1233" s="42"/>
      <c r="C1233" s="48"/>
      <c r="D1233" s="42"/>
      <c r="E1233" s="48"/>
      <c r="F1233" s="42"/>
      <c r="G1233" s="48"/>
      <c r="H1233" s="42"/>
      <c r="I1233" s="48"/>
      <c r="J1233" s="42"/>
      <c r="K1233" s="42"/>
      <c r="L1233" s="42"/>
      <c r="M1233" s="42"/>
      <c r="N1233" s="42"/>
      <c r="O1233" s="42"/>
      <c r="P1233" s="42"/>
      <c r="Q1233" s="42"/>
      <c r="R1233" s="42"/>
      <c r="S1233" s="42"/>
      <c r="T1233" s="42"/>
      <c r="U1233" s="42"/>
      <c r="V1233" s="42"/>
      <c r="W1233" s="42"/>
      <c r="X1233" s="42"/>
      <c r="Y1233" s="42"/>
      <c r="Z1233" s="42"/>
      <c r="AA1233" s="42"/>
      <c r="AB1233" s="42"/>
      <c r="AC1233" s="42"/>
    </row>
    <row r="1234" spans="1:29" s="41" customFormat="1" x14ac:dyDescent="0.25">
      <c r="A1234" s="42"/>
      <c r="B1234" s="42"/>
      <c r="C1234" s="48"/>
      <c r="D1234" s="42"/>
      <c r="E1234" s="48"/>
      <c r="F1234" s="42"/>
      <c r="G1234" s="48"/>
      <c r="H1234" s="42"/>
      <c r="I1234" s="48"/>
      <c r="J1234" s="42"/>
      <c r="K1234" s="42"/>
      <c r="L1234" s="42"/>
      <c r="M1234" s="42"/>
      <c r="N1234" s="42"/>
      <c r="O1234" s="42"/>
      <c r="P1234" s="42"/>
      <c r="Q1234" s="42"/>
      <c r="R1234" s="42"/>
      <c r="S1234" s="42"/>
      <c r="T1234" s="42"/>
      <c r="U1234" s="42"/>
      <c r="V1234" s="42"/>
      <c r="W1234" s="42"/>
      <c r="X1234" s="42"/>
      <c r="Y1234" s="42"/>
      <c r="Z1234" s="42"/>
      <c r="AA1234" s="42"/>
      <c r="AB1234" s="42"/>
      <c r="AC1234" s="42"/>
    </row>
    <row r="1235" spans="1:29" s="41" customFormat="1" x14ac:dyDescent="0.25">
      <c r="A1235" s="42"/>
      <c r="B1235" s="42"/>
      <c r="C1235" s="48"/>
      <c r="D1235" s="42"/>
      <c r="E1235" s="48"/>
      <c r="F1235" s="42"/>
      <c r="G1235" s="48"/>
      <c r="H1235" s="42"/>
      <c r="I1235" s="48"/>
      <c r="J1235" s="42"/>
      <c r="K1235" s="42"/>
      <c r="L1235" s="42"/>
      <c r="M1235" s="42"/>
      <c r="N1235" s="42"/>
      <c r="O1235" s="42"/>
      <c r="P1235" s="42"/>
      <c r="Q1235" s="42"/>
      <c r="R1235" s="42"/>
      <c r="S1235" s="42"/>
      <c r="T1235" s="42"/>
      <c r="U1235" s="42"/>
      <c r="V1235" s="42"/>
      <c r="W1235" s="42"/>
      <c r="X1235" s="42"/>
      <c r="Y1235" s="42"/>
      <c r="Z1235" s="42"/>
      <c r="AA1235" s="42"/>
      <c r="AB1235" s="42"/>
      <c r="AC1235" s="42"/>
    </row>
    <row r="1236" spans="1:29" s="41" customFormat="1" x14ac:dyDescent="0.25">
      <c r="A1236" s="42"/>
      <c r="B1236" s="42"/>
      <c r="C1236" s="48"/>
      <c r="D1236" s="42"/>
      <c r="E1236" s="48"/>
      <c r="F1236" s="42"/>
      <c r="G1236" s="48"/>
      <c r="H1236" s="42"/>
      <c r="I1236" s="48"/>
      <c r="J1236" s="42"/>
      <c r="K1236" s="42"/>
      <c r="L1236" s="42"/>
      <c r="M1236" s="42"/>
      <c r="N1236" s="42"/>
      <c r="O1236" s="42"/>
      <c r="P1236" s="42"/>
      <c r="Q1236" s="42"/>
      <c r="R1236" s="42"/>
      <c r="S1236" s="42"/>
      <c r="T1236" s="42"/>
      <c r="U1236" s="42"/>
      <c r="V1236" s="42"/>
      <c r="W1236" s="42"/>
      <c r="X1236" s="42"/>
      <c r="Y1236" s="42"/>
      <c r="Z1236" s="42"/>
      <c r="AA1236" s="42"/>
      <c r="AB1236" s="42"/>
      <c r="AC1236" s="42"/>
    </row>
    <row r="1237" spans="1:29" s="41" customFormat="1" x14ac:dyDescent="0.25">
      <c r="A1237" s="42"/>
      <c r="B1237" s="42"/>
      <c r="C1237" s="48"/>
      <c r="D1237" s="42"/>
      <c r="E1237" s="48"/>
      <c r="F1237" s="42"/>
      <c r="G1237" s="48"/>
      <c r="H1237" s="42"/>
      <c r="I1237" s="48"/>
      <c r="J1237" s="42"/>
      <c r="K1237" s="42"/>
      <c r="L1237" s="42"/>
      <c r="M1237" s="42"/>
      <c r="N1237" s="42"/>
      <c r="O1237" s="42"/>
      <c r="P1237" s="42"/>
      <c r="Q1237" s="42"/>
      <c r="R1237" s="42"/>
      <c r="S1237" s="42"/>
      <c r="T1237" s="42"/>
      <c r="U1237" s="42"/>
      <c r="V1237" s="42"/>
      <c r="W1237" s="42"/>
      <c r="X1237" s="42"/>
      <c r="Y1237" s="42"/>
      <c r="Z1237" s="42"/>
      <c r="AA1237" s="42"/>
      <c r="AB1237" s="42"/>
      <c r="AC1237" s="42"/>
    </row>
    <row r="1238" spans="1:29" s="41" customFormat="1" x14ac:dyDescent="0.25">
      <c r="A1238" s="42"/>
      <c r="B1238" s="42"/>
      <c r="C1238" s="48"/>
      <c r="D1238" s="42"/>
      <c r="E1238" s="48"/>
      <c r="F1238" s="42"/>
      <c r="G1238" s="48"/>
      <c r="H1238" s="42"/>
      <c r="I1238" s="48"/>
      <c r="J1238" s="42"/>
      <c r="K1238" s="42"/>
      <c r="L1238" s="42"/>
      <c r="M1238" s="42"/>
      <c r="N1238" s="42"/>
      <c r="O1238" s="42"/>
      <c r="P1238" s="42"/>
      <c r="Q1238" s="42"/>
      <c r="R1238" s="42"/>
      <c r="S1238" s="42"/>
      <c r="T1238" s="42"/>
      <c r="U1238" s="42"/>
      <c r="V1238" s="42"/>
      <c r="W1238" s="42"/>
      <c r="X1238" s="42"/>
      <c r="Y1238" s="42"/>
      <c r="Z1238" s="42"/>
      <c r="AA1238" s="42"/>
      <c r="AB1238" s="42"/>
      <c r="AC1238" s="42"/>
    </row>
    <row r="1239" spans="1:29" s="41" customFormat="1" x14ac:dyDescent="0.25">
      <c r="A1239" s="42"/>
      <c r="B1239" s="42"/>
      <c r="C1239" s="48"/>
      <c r="D1239" s="42"/>
      <c r="E1239" s="48"/>
      <c r="F1239" s="42"/>
      <c r="G1239" s="48"/>
      <c r="H1239" s="42"/>
      <c r="I1239" s="48"/>
      <c r="J1239" s="42"/>
      <c r="K1239" s="42"/>
      <c r="L1239" s="42"/>
      <c r="M1239" s="42"/>
      <c r="N1239" s="42"/>
      <c r="O1239" s="42"/>
      <c r="P1239" s="42"/>
      <c r="Q1239" s="42"/>
      <c r="R1239" s="42"/>
      <c r="S1239" s="42"/>
      <c r="T1239" s="42"/>
      <c r="U1239" s="42"/>
      <c r="V1239" s="42"/>
      <c r="W1239" s="42"/>
      <c r="X1239" s="42"/>
      <c r="Y1239" s="42"/>
      <c r="Z1239" s="42"/>
      <c r="AA1239" s="42"/>
      <c r="AB1239" s="42"/>
      <c r="AC1239" s="42"/>
    </row>
    <row r="1240" spans="1:29" s="41" customFormat="1" x14ac:dyDescent="0.25">
      <c r="B1240" s="42"/>
      <c r="C1240" s="48"/>
      <c r="D1240" s="42"/>
      <c r="E1240" s="48"/>
      <c r="F1240" s="42"/>
      <c r="G1240" s="48"/>
      <c r="H1240" s="42"/>
      <c r="I1240" s="48"/>
    </row>
    <row r="1241" spans="1:29" s="41" customFormat="1" x14ac:dyDescent="0.25">
      <c r="B1241" s="42"/>
      <c r="C1241" s="48"/>
      <c r="D1241" s="42"/>
      <c r="E1241" s="48"/>
      <c r="F1241" s="42"/>
      <c r="G1241" s="48"/>
      <c r="H1241" s="42"/>
      <c r="I1241" s="48"/>
    </row>
  </sheetData>
  <autoFilter ref="B7:I1162"/>
  <mergeCells count="33">
    <mergeCell ref="AD4:AF4"/>
    <mergeCell ref="AD5:AD6"/>
    <mergeCell ref="AF5:AF6"/>
    <mergeCell ref="A4:A6"/>
    <mergeCell ref="B4:I4"/>
    <mergeCell ref="J4:J6"/>
    <mergeCell ref="K4:K6"/>
    <mergeCell ref="L4:L6"/>
    <mergeCell ref="B5:C5"/>
    <mergeCell ref="D5:E5"/>
    <mergeCell ref="F5:G5"/>
    <mergeCell ref="U5:Z5"/>
    <mergeCell ref="AC5:AC6"/>
    <mergeCell ref="AE5:AE6"/>
    <mergeCell ref="B1:Z1"/>
    <mergeCell ref="B2:Z2"/>
    <mergeCell ref="M4:M6"/>
    <mergeCell ref="N4:N6"/>
    <mergeCell ref="O4:O6"/>
    <mergeCell ref="B1168:H1168"/>
    <mergeCell ref="Q4:Q6"/>
    <mergeCell ref="H5:I5"/>
    <mergeCell ref="AA5:AA6"/>
    <mergeCell ref="AB5:AB6"/>
    <mergeCell ref="B6:C6"/>
    <mergeCell ref="D6:E6"/>
    <mergeCell ref="F6:G6"/>
    <mergeCell ref="H6:I6"/>
    <mergeCell ref="P4:P6"/>
    <mergeCell ref="R4:R6"/>
    <mergeCell ref="S4:S6"/>
    <mergeCell ref="T4:T6"/>
    <mergeCell ref="U4:AC4"/>
  </mergeCells>
  <conditionalFormatting sqref="K531 K848 K520">
    <cfRule type="cellIs" dxfId="22" priority="26" stopIfTrue="1" operator="equal">
      <formula>0</formula>
    </cfRule>
  </conditionalFormatting>
  <conditionalFormatting sqref="K540">
    <cfRule type="cellIs" dxfId="21" priority="25" stopIfTrue="1" operator="equal">
      <formula>0</formula>
    </cfRule>
  </conditionalFormatting>
  <conditionalFormatting sqref="K541">
    <cfRule type="cellIs" dxfId="20" priority="24" stopIfTrue="1" operator="equal">
      <formula>0</formula>
    </cfRule>
  </conditionalFormatting>
  <conditionalFormatting sqref="K565">
    <cfRule type="cellIs" dxfId="19" priority="23" stopIfTrue="1" operator="equal">
      <formula>0</formula>
    </cfRule>
  </conditionalFormatting>
  <conditionalFormatting sqref="K869 K871 K811:K812 K830 K842 K816:K817">
    <cfRule type="cellIs" dxfId="18" priority="22" stopIfTrue="1" operator="equal">
      <formula>0</formula>
    </cfRule>
  </conditionalFormatting>
  <conditionalFormatting sqref="K820">
    <cfRule type="cellIs" dxfId="17" priority="21" stopIfTrue="1" operator="equal">
      <formula>0</formula>
    </cfRule>
  </conditionalFormatting>
  <conditionalFormatting sqref="K827:K829">
    <cfRule type="cellIs" dxfId="16" priority="20" stopIfTrue="1" operator="equal">
      <formula>0</formula>
    </cfRule>
  </conditionalFormatting>
  <conditionalFormatting sqref="K813">
    <cfRule type="cellIs" dxfId="15" priority="19" stopIfTrue="1" operator="equal">
      <formula>0</formula>
    </cfRule>
  </conditionalFormatting>
  <conditionalFormatting sqref="K814:K815">
    <cfRule type="cellIs" dxfId="14" priority="18" stopIfTrue="1" operator="equal">
      <formula>0</formula>
    </cfRule>
  </conditionalFormatting>
  <conditionalFormatting sqref="K809">
    <cfRule type="cellIs" dxfId="13" priority="17" stopIfTrue="1" operator="equal">
      <formula>0</formula>
    </cfRule>
  </conditionalFormatting>
  <conditionalFormatting sqref="K843:K844">
    <cfRule type="cellIs" dxfId="12" priority="16" stopIfTrue="1" operator="equal">
      <formula>0</formula>
    </cfRule>
  </conditionalFormatting>
  <conditionalFormatting sqref="K849">
    <cfRule type="cellIs" dxfId="11" priority="15" stopIfTrue="1" operator="equal">
      <formula>0</formula>
    </cfRule>
  </conditionalFormatting>
  <conditionalFormatting sqref="K850">
    <cfRule type="cellIs" dxfId="10" priority="14" stopIfTrue="1" operator="equal">
      <formula>0</formula>
    </cfRule>
  </conditionalFormatting>
  <conditionalFormatting sqref="N365">
    <cfRule type="duplicateValues" dxfId="9" priority="10"/>
  </conditionalFormatting>
  <conditionalFormatting sqref="N366">
    <cfRule type="duplicateValues" dxfId="8" priority="9"/>
  </conditionalFormatting>
  <conditionalFormatting sqref="N367">
    <cfRule type="duplicateValues" dxfId="7" priority="8"/>
  </conditionalFormatting>
  <conditionalFormatting sqref="K373">
    <cfRule type="cellIs" dxfId="6" priority="7" stopIfTrue="1" operator="equal">
      <formula>0</formula>
    </cfRule>
  </conditionalFormatting>
  <conditionalFormatting sqref="I828">
    <cfRule type="top10" dxfId="5" priority="6" percent="1" rank="10"/>
  </conditionalFormatting>
  <conditionalFormatting sqref="O828">
    <cfRule type="top10" dxfId="4" priority="5" percent="1" rank="10"/>
  </conditionalFormatting>
  <conditionalFormatting sqref="L828">
    <cfRule type="cellIs" dxfId="3" priority="4" stopIfTrue="1" operator="equal">
      <formula>0</formula>
    </cfRule>
  </conditionalFormatting>
  <conditionalFormatting sqref="S828">
    <cfRule type="top10" dxfId="2" priority="3" percent="1" rank="10"/>
  </conditionalFormatting>
  <conditionalFormatting sqref="M1106:M1127 M1073 M1075:M1080 M1140 M8:M1061">
    <cfRule type="duplicateValues" dxfId="1" priority="53"/>
  </conditionalFormatting>
  <conditionalFormatting sqref="N1:N1048576">
    <cfRule type="duplicateValues" dxfId="0" priority="1"/>
  </conditionalFormatting>
  <hyperlinks>
    <hyperlink ref="R87" r:id="rId1"/>
    <hyperlink ref="R88" r:id="rId2"/>
    <hyperlink ref="R321" r:id="rId3" display="628001AGZAMOVAEV@MAIL.RU"/>
    <hyperlink ref="R334" r:id="rId4"/>
    <hyperlink ref="R426" r:id="rId5"/>
    <hyperlink ref="R427" r:id="rId6"/>
    <hyperlink ref="R428" r:id="rId7" display="DELOWOY.MIR@YANDEX.RU"/>
    <hyperlink ref="R430" r:id="rId8"/>
    <hyperlink ref="R432" r:id="rId9"/>
    <hyperlink ref="R434" r:id="rId10"/>
    <hyperlink ref="R435" r:id="rId11" display="ALEXDOK@BK.RU"/>
    <hyperlink ref="R437" r:id="rId12" display="MBIRF@YANDEX.RU"/>
    <hyperlink ref="L640" r:id="rId13" display="https://zachestnyibiznes.ru/day/2020-01-31"/>
    <hyperlink ref="N689" r:id="rId14" display="https://zachestnyibiznes.ru/fl/860301035800"/>
    <hyperlink ref="N696" r:id="rId15" display="https://zachestnyibiznes.ru/fl/860316558730"/>
    <hyperlink ref="N703" r:id="rId16" display="https://zachestnyibiznes.ru/fl/860316179805"/>
    <hyperlink ref="N701" r:id="rId17" display="https://zachestnyibiznes.ru/fl/890502918509"/>
    <hyperlink ref="N711" r:id="rId18" display="https://zachestnyibiznes.ru/fl/860318176831"/>
  </hyperlinks>
  <pageMargins left="0.70866141732283472" right="0.70866141732283472" top="0.74803149606299213" bottom="0.74803149606299213" header="0.31496062992125984" footer="0.31496062992125984"/>
  <pageSetup paperSize="9" scale="37" orientation="landscape" r:id="rId19"/>
  <colBreaks count="1" manualBreakCount="1">
    <brk id="17" max="1154" man="1"/>
  </colBreaks>
  <drawing r:id="rId20"/>
  <legacyDrawing r:id="rId2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</vt:lpstr>
      <vt:lpstr>Лист!Область_печати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Ваганова Анна Алексеевна</dc:creator>
  <cp:lastModifiedBy>Шемелова Наталья Александровна</cp:lastModifiedBy>
  <cp:lastPrinted>2023-02-17T10:18:32Z</cp:lastPrinted>
  <dcterms:created xsi:type="dcterms:W3CDTF">2022-01-24T05:05:19Z</dcterms:created>
  <dcterms:modified xsi:type="dcterms:W3CDTF">2023-06-14T05:25:32Z</dcterms:modified>
</cp:coreProperties>
</file>