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160"/>
  </bookViews>
  <sheets>
    <sheet name="ЛСР 13 граф" sheetId="7" r:id="rId1"/>
  </sheets>
  <definedNames>
    <definedName name="_xlnm.Print_Titles" localSheetId="0">'ЛСР 13 граф'!$25:$25</definedName>
  </definedNames>
  <calcPr calcId="125725"/>
</workbook>
</file>

<file path=xl/calcChain.xml><?xml version="1.0" encoding="utf-8"?>
<calcChain xmlns="http://schemas.openxmlformats.org/spreadsheetml/2006/main">
  <c r="K81" i="7"/>
</calcChain>
</file>

<file path=xl/sharedStrings.xml><?xml version="1.0" encoding="utf-8"?>
<sst xmlns="http://schemas.openxmlformats.org/spreadsheetml/2006/main" count="201" uniqueCount="153">
  <si>
    <t>СОГЛАСОВАНО:</t>
  </si>
  <si>
    <t>УТВЕРЖДАЮ: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</si>
  <si>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</si>
  <si>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</si>
  <si>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</si>
  <si>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</si>
  <si>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</si>
  <si>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</si>
  <si>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</si>
  <si>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</si>
  <si>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</si>
  <si>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</si>
  <si>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</si>
  <si>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</si>
  <si>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</si>
  <si>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</si>
  <si>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</si>
  <si>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</si>
  <si>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________________</t>
  </si>
  <si>
    <t>Эк.Маш.</t>
  </si>
  <si>
    <t>" _____ " ________________ 2021 г.</t>
  </si>
  <si>
    <t>"______ " _______________2021 г.</t>
  </si>
  <si>
    <t>Основание: ведомость объемов работ</t>
  </si>
  <si>
    <t>___________________________476,792</t>
  </si>
  <si>
    <t>тыс. руб.</t>
  </si>
  <si>
    <t>___________________________0,808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</si>
  <si>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</si>
  <si>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</si>
  <si>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_______________________________________________________________________________________________66,04</t>
  </si>
  <si>
    <t>чел.час</t>
  </si>
  <si>
    <t>Сметная стоимость строительных работ _______________________________________________________________________________________________</t>
  </si>
  <si>
    <t>Раздел 1. Устройство ограждений</t>
  </si>
  <si>
    <t>1</t>
  </si>
  <si>
    <r>
      <t>ФЕР09-08-001-01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</si>
  <si>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100 шт</t>
  </si>
  <si>
    <r>
      <t>Установка металлических столбов высотой до 4 м: с погружением в бетонное основание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(212 руб.): 95% от ФОТ (223 руб.)
СП (190 руб.): 85% от ФОТ (223 руб.)</t>
    </r>
  </si>
  <si>
    <t>2</t>
  </si>
  <si>
    <t>Конъюктурный анализ</t>
  </si>
  <si>
    <t>шт.</t>
  </si>
  <si>
    <r>
      <t>Столб, 60 × 40 × 1.2, L=2.3 м, с заглушкой, (зеленый)</t>
    </r>
    <r>
      <rPr>
        <i/>
        <sz val="7"/>
        <rFont val="Arial"/>
        <family val="2"/>
        <charset val="204"/>
      </rPr>
      <t xml:space="preserve">
МАТ=1416/18,85*1,03*1,0075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0% от ФОТ
СП 0% от ФОТ</t>
    </r>
  </si>
  <si>
    <t>3</t>
  </si>
  <si>
    <r>
      <t>ФЕР09-08-002-05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</si>
  <si>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 шт</t>
  </si>
  <si>
    <r>
      <t>Устройство заграждений из готовых металлических решетчатых панелей: высотой до 2 м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(255 руб.): 95% от ФОТ (268 руб.)
СП (228 руб.): 85% от ФОТ (268 руб.)</t>
    </r>
  </si>
  <si>
    <t>4</t>
  </si>
  <si>
    <r>
      <t>Панельное ограждение 1,73х2,53м RAL 6005 (зеленый), d прута 3,0мм, ячейка 235х55</t>
    </r>
    <r>
      <rPr>
        <i/>
        <sz val="7"/>
        <rFont val="Arial"/>
        <family val="2"/>
        <charset val="204"/>
      </rPr>
      <t xml:space="preserve">
МАТ=1697/18,85*1,03*1,0075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0% от ФОТ
СП 0% от ФОТ</t>
    </r>
  </si>
  <si>
    <t>5</t>
  </si>
  <si>
    <r>
      <t>ФЕР09-08-002-07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</si>
  <si>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Устройство калиток из готовых металлических решетчатых панелей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(3 руб.): 95% от ФОТ (3 руб.)
СП (3 руб.): 85% от ФОТ (3 руб.)</t>
    </r>
  </si>
  <si>
    <t>6</t>
  </si>
  <si>
    <r>
      <t>Калитка 1,73х1,0м RAL 6005(зеленый) 4,0мм GL Медиум New с замком под бетон</t>
    </r>
    <r>
      <rPr>
        <i/>
        <sz val="7"/>
        <rFont val="Arial"/>
        <family val="2"/>
        <charset val="204"/>
      </rPr>
      <t xml:space="preserve">
МАТ=23179/18,85*1,02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0% от ФОТ
СП 0% от ФОТ</t>
    </r>
  </si>
  <si>
    <t>7</t>
  </si>
  <si>
    <r>
      <t>ФЕР06-15-001-10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</si>
  <si>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100 м3</t>
  </si>
  <si>
    <r>
      <t>Приготовление тяжелого бетона: на щебне класса В 15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(1 руб.): 66% от ФОТ (1 руб.)
СП 0% от ФОТ</t>
    </r>
  </si>
  <si>
    <t>8</t>
  </si>
  <si>
    <r>
      <t>Приготовление тяжелого бетона: на щебне класса В 15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(39 руб.): 66% от ФОТ (59 руб.)
СП 0% от ФОТ</t>
    </r>
  </si>
  <si>
    <t>Раздел 2. Оборудование</t>
  </si>
  <si>
    <t>9</t>
  </si>
  <si>
    <r>
      <t>Установка металлических столбов высотой до 4 м: с погружением в бетонное основание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(123 руб.): 95% от ФОТ (129 руб.)
СП (110 руб.): 85% от ФОТ (129 руб.)</t>
    </r>
  </si>
  <si>
    <t>10</t>
  </si>
  <si>
    <r>
      <t>Приготовление тяжелого бетона: на щебне класса В 15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(22 руб.): 66% от ФОТ (34 руб.)
СП 0% от ФОТ</t>
    </r>
  </si>
  <si>
    <t>11</t>
  </si>
  <si>
    <t>шт</t>
  </si>
  <si>
    <r>
      <t>Полоса препятствий для собак собак Н500 и Н1000.</t>
    </r>
    <r>
      <rPr>
        <i/>
        <sz val="7"/>
        <rFont val="Arial"/>
        <family val="2"/>
        <charset val="204"/>
      </rPr>
      <t xml:space="preserve">
МАТ=25000/18,85*1,03*1,02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</si>
  <si>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1393,37</t>
    </r>
    <r>
      <rPr>
        <i/>
        <sz val="6"/>
        <rFont val="Arial"/>
        <family val="2"/>
        <charset val="204"/>
      </rPr>
      <t xml:space="preserve">
25000/18,85*1,03*1,02</t>
    </r>
  </si>
  <si>
    <t>12</t>
  </si>
  <si>
    <r>
      <t>Трап для собак</t>
    </r>
    <r>
      <rPr>
        <i/>
        <sz val="7"/>
        <rFont val="Arial"/>
        <family val="2"/>
        <charset val="204"/>
      </rPr>
      <t xml:space="preserve">
МАТ=30000/18,85*1,03*1,02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</si>
  <si>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1672,04</t>
    </r>
    <r>
      <rPr>
        <i/>
        <sz val="6"/>
        <rFont val="Arial"/>
        <family val="2"/>
        <charset val="204"/>
      </rPr>
      <t xml:space="preserve">
30000/18,85*1,03*1,02</t>
    </r>
  </si>
  <si>
    <t>13</t>
  </si>
  <si>
    <r>
      <t>Стойка с висячим колесом</t>
    </r>
    <r>
      <rPr>
        <i/>
        <sz val="7"/>
        <rFont val="Arial"/>
        <family val="2"/>
        <charset val="204"/>
      </rPr>
      <t xml:space="preserve">
МАТ=20000/18,85*1,03*1,02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</si>
  <si>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1114,7</t>
    </r>
    <r>
      <rPr>
        <i/>
        <sz val="6"/>
        <rFont val="Arial"/>
        <family val="2"/>
        <charset val="204"/>
      </rPr>
      <t xml:space="preserve">
20000/18,85*1,03*1,02</t>
    </r>
  </si>
  <si>
    <t>14</t>
  </si>
  <si>
    <r>
      <t>Качалка-балансир для собак</t>
    </r>
    <r>
      <rPr>
        <i/>
        <sz val="7"/>
        <rFont val="Arial"/>
        <family val="2"/>
        <charset val="204"/>
      </rPr>
      <t xml:space="preserve">
МАТ=30000/18,85*1,03*1,02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</si>
  <si>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15</t>
  </si>
  <si>
    <r>
      <t>Барьер деревянный Н500</t>
    </r>
    <r>
      <rPr>
        <i/>
        <sz val="7"/>
        <rFont val="Arial"/>
        <family val="2"/>
        <charset val="204"/>
      </rPr>
      <t xml:space="preserve">
МАТ=20000/18,85*1,03*1,02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</si>
  <si>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16</t>
  </si>
  <si>
    <r>
      <t>Скамья</t>
    </r>
    <r>
      <rPr>
        <i/>
        <sz val="7"/>
        <rFont val="Arial"/>
        <family val="2"/>
        <charset val="204"/>
      </rPr>
      <t xml:space="preserve">
МАТ=13270/18,85*1,03*1,02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</si>
  <si>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739,6</t>
    </r>
    <r>
      <rPr>
        <i/>
        <sz val="6"/>
        <rFont val="Arial"/>
        <family val="2"/>
        <charset val="204"/>
      </rPr>
      <t xml:space="preserve">
13270/18,85*1,03*1,02</t>
    </r>
  </si>
  <si>
    <t>17</t>
  </si>
  <si>
    <r>
      <t>Урна круглая тёмная со вставкой</t>
    </r>
    <r>
      <rPr>
        <i/>
        <sz val="7"/>
        <rFont val="Arial"/>
        <family val="2"/>
        <charset val="204"/>
      </rPr>
      <t xml:space="preserve">
МАТ=(6688+1600)/18,85*1,03*1,02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</si>
  <si>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461,93</t>
    </r>
    <r>
      <rPr>
        <i/>
        <sz val="6"/>
        <rFont val="Arial"/>
        <family val="2"/>
        <charset val="204"/>
      </rPr>
      <t xml:space="preserve">
(6688+1600)/18,85*1,03*1,02</t>
    </r>
  </si>
  <si>
    <t>18</t>
  </si>
  <si>
    <r>
      <t>Стенд информационный</t>
    </r>
    <r>
      <rPr>
        <i/>
        <sz val="7"/>
        <rFont val="Arial"/>
        <family val="2"/>
        <charset val="204"/>
      </rPr>
      <t xml:space="preserve">
МАТ=4900/18,85*1,03*1,02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</si>
  <si>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r>
      <t>273,1</t>
    </r>
    <r>
      <rPr>
        <i/>
        <sz val="6"/>
        <rFont val="Arial"/>
        <family val="2"/>
        <charset val="204"/>
      </rPr>
      <t xml:space="preserve">
4900/18,85*1,03*1,02</t>
    </r>
  </si>
  <si>
    <t>Раздел 3. Монтаж освещения</t>
  </si>
  <si>
    <t>19</t>
  </si>
  <si>
    <r>
      <t>ФЕР33-04-016-02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</si>
  <si>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Развозка конструкций и материалов опор ВЛ 0,38-10 кВ по трассе: одностоечных железобетонных опор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(11 руб.): 113% от ФОТ (10 руб.)
СП (6 руб.): 60% от ФОТ (10 руб.)</t>
    </r>
  </si>
  <si>
    <t>20</t>
  </si>
  <si>
    <r>
      <t>ФЕР33-04-016-05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</si>
  <si>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Развозка конструкций и материалов опор ВЛ 0,38-10 кВ по трассе: материалов оснастки одностоечных опор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(5 руб.): 113% от ФОТ (4 руб.)
СП (2 руб.): 60% от ФОТ (4 руб.)</t>
    </r>
  </si>
  <si>
    <t>21</t>
  </si>
  <si>
    <r>
      <t>ФЕР33-04-003-01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</si>
  <si>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Установка железобетонных опор ВЛ 0,38; 6-10 кВ с траверсами без приставок: одностоечных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(42 руб.): 113% от ФОТ (37 руб.)
СП (22 руб.): 60% от ФОТ (37 руб.)</t>
    </r>
  </si>
  <si>
    <t>22</t>
  </si>
  <si>
    <r>
      <t>ФЕР33-04-017-01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</si>
  <si>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1000 м</t>
  </si>
  <si>
    <r>
      <t>Подвеска самонесущих изолированных проводов (СИП-2А) напряжением от 0,4 кВ до 1 кВ (со снятием напряжения) при количестве 29 опор: с использованием автогидроподъемника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
НР (45 руб.): 113% от ФОТ (40 руб.)
СП (24 руб.): 60% от ФОТ (40 руб.)</t>
    </r>
  </si>
  <si>
    <t>Материалы, не учтенные ценником</t>
  </si>
  <si>
    <t>23</t>
  </si>
  <si>
    <r>
      <t>ФССЦ-05.1.02.07-0065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</si>
  <si>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Стойка опоры СВ 95-2, бетон B25, объем 0,30 м3, расход арматуры 82,58 кг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</si>
  <si>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24</t>
  </si>
  <si>
    <r>
      <t>ФССЦ-20.1.01.01-0008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</si>
  <si>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Зажим анкерный (СИП): SO 157.1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</si>
  <si>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25</t>
  </si>
  <si>
    <r>
      <t>ФССЦ-22.2.02.09-0002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</si>
  <si>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Крюк бандажный, марки SOT 39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</si>
  <si>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26</t>
  </si>
  <si>
    <r>
      <t>ФССЦ-20.1.01.08-0019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</si>
  <si>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Зажим ответвительный с проводами ответвлений сечением 16-95 мм2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</si>
  <si>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27</t>
  </si>
  <si>
    <r>
      <t>ФССЦ-20.3.01.01-0031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</si>
  <si>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Кронштейн типа У 116 У3, для подвешивания светильников весом до 10 кг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</si>
  <si>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28</t>
  </si>
  <si>
    <r>
      <t>ФССЦ-20.3.03.07-0065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</si>
  <si>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Светильник линейный GM: L55-21-45-CM-54-L00-U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</si>
  <si>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29</t>
  </si>
  <si>
    <r>
      <t>ФССЦ-25.2.02.11-0021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</si>
  <si>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Лента крепления, ширина 20 мм, толщина 0,7 мм, длина 50 м, из нержавеющей стали (в пластмассовой коробке с кабельной бухтой) F207 (СИП)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</si>
  <si>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30</t>
  </si>
  <si>
    <r>
      <t>ФССЦ-25.2.02.11-0051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</si>
  <si>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Скрепа для фиксации на промежуточных опорах, размер 20 мм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</si>
  <si>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31</t>
  </si>
  <si>
    <r>
      <t>ФССЦ-21.2.01.01-0062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</si>
  <si>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Провод самонесущий изолированный СИП-4 2х16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</si>
  <si>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32</t>
  </si>
  <si>
    <r>
      <t>ФССЦ-21.1.06.09-0099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</si>
  <si>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Кабель силовой с медными жилами ВВГнг 3х1,5-660</t>
    </r>
    <r>
      <rPr>
        <i/>
        <sz val="7"/>
        <rFont val="Arial"/>
        <family val="2"/>
        <charset val="204"/>
      </rPr>
      <t xml:space="preserve">
ИНДЕКС К ПОЗИЦИИ(справочно):
1 1	Индекс изменения сметной стоимости строительства в III  квартале 2023 года(Письмо Минстроя России от 15.09.2023  №57002-ИФ/09, приложение 2) СМР=18,85</t>
    </r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</si>
  <si>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</si>
  <si>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</si>
  <si>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</si>
  <si>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</si>
  <si>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Строительные металлические конструкции</t>
  </si>
  <si>
    <t xml:space="preserve">  Перевозка грузов автотранспортом</t>
  </si>
  <si>
    <t xml:space="preserve">  Изготовление в построечных условиях материалов и полуфабрикатов, металлических и трубопроводных заготовок (Норматив СП необходимо указать при составлении сметы)</t>
  </si>
  <si>
    <t xml:space="preserve">  Линии электропередачи</t>
  </si>
  <si>
    <t xml:space="preserve">  Земляные работы, выполняемые механизированным способом</t>
  </si>
  <si>
    <t xml:space="preserve">  Итого</t>
  </si>
  <si>
    <t xml:space="preserve">  Всего с учетом "1	Индекс изменения сметной стоимости строительства в III  квартале 2023 года(Письмо Минстроя России от 15.09.2023  №57002-ИФ/09, приложение 2) СМР=18,85"</t>
  </si>
  <si>
    <t xml:space="preserve">    Справочно, в базисных ценах:</t>
  </si>
  <si>
    <t xml:space="preserve">      Основная заработная плата</t>
  </si>
  <si>
    <t xml:space="preserve">      Материалы</t>
  </si>
  <si>
    <t xml:space="preserve">      Машины и механизмы</t>
  </si>
  <si>
    <t xml:space="preserve">          в том числе заработная плата машинистов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</si>
  <si>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</si>
  <si>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</si>
  <si>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</si>
  <si>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Составил: ___________________________</t>
  </si>
  <si>
    <t>(должность, подпись, расшифровка)</t>
  </si>
  <si>
    <t xml:space="preserve"> Обустройство площадки  для выгула  и дрессировки собак(основные работы)</t>
  </si>
  <si>
    <t xml:space="preserve">Составлен(а) в текущих (прогнозных) ценах по состоянию на III кв.2023 года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</si>
</sst>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4" fillId="0" borderId="0" xfId="1" applyFont="1" applyAlignment="1">
      <alignment horizontal="left" vertical="top"/>
    </xf>
    <xf numFmtId="0" fontId="6" fillId="0" borderId="1" xfId="1" applyFont="1" applyBorder="1" applyAlignment="1">
      <alignment horizontal="center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8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/>
    <xf numFmtId="0" fontId="3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49" fontId="12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49" fontId="3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/>
    <xf numFmtId="0" fontId="7" fillId="0" borderId="1" xfId="1" applyFont="1" applyBorder="1" applyAlignment="1">
      <alignment horizontal="center" vertical="top"/>
    </xf>
    <xf numFmtId="0" fontId="3" fillId="0" borderId="2" xfId="1" quotePrefix="1" applyFont="1" applyBorder="1" applyAlignment="1">
      <alignment horizontal="center" vertical="top"/>
    </xf>
    <xf numFmtId="49" fontId="13" fillId="0" borderId="2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right" vertical="top" wrapText="1"/>
    </xf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right" vertical="top" wrapText="1"/>
    </xf>
    <xf numFmtId="1" fontId="4" fillId="0" borderId="0" xfId="1" applyNumberFormat="1" applyFont="1"/>
    <xf numFmtId="1" fontId="7" fillId="0" borderId="0" xfId="1" applyNumberFormat="1" applyFont="1" applyAlignment="1">
      <alignment horizontal="right" vertical="top"/>
    </xf>
    <xf numFmtId="1" fontId="7" fillId="0" borderId="0" xfId="1" applyNumberFormat="1" applyFont="1"/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top" wrapText="1"/>
    </xf>
    <xf numFmtId="0" fontId="12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85"/>
  <sheetViews>
    <sheetView showGridLines="0" tabSelected="1" topLeftCell="A40" zoomScaleNormal="100" zoomScaleSheetLayoutView="75" workbookViewId="0">
      <selection activeCell="U25" sqref="U25"/>
    </sheetView>
  </sheetViews>
  <sheetFormatPr defaultRowHeight="12.75" outlineLevelRow="2"/>
  <cols>
    <col min="1" max="1" width="4.5703125" style="12" customWidth="1"/>
    <col min="2" max="2" width="14.42578125" style="1" customWidth="1"/>
    <col min="3" max="3" width="40.7109375" style="10" customWidth="1"/>
    <col min="4" max="4" width="13.85546875" style="9" customWidth="1"/>
    <col min="5" max="5" width="13.85546875" style="34" customWidth="1"/>
    <col min="6" max="6" width="16.42578125" style="13" customWidth="1"/>
    <col min="7" max="7" width="8.140625" style="3" customWidth="1"/>
    <col min="8" max="10" width="7.140625" style="3" customWidth="1"/>
    <col min="11" max="11" width="8.140625" style="3" customWidth="1"/>
    <col min="12" max="14" width="7.140625" style="3" customWidth="1"/>
    <col min="15" max="16" width="9.140625" style="49"/>
    <col min="17" max="17" width="9.5703125" style="4" customWidth="1"/>
    <col min="18" max="16384" width="9.140625" style="4"/>
  </cols>
  <sheetData>
    <row r="1" spans="1:16" outlineLevel="2">
      <c r="A1" s="2" t="s">
        <v>0</v>
      </c>
      <c r="K1" s="2" t="s">
        <v>1</v>
      </c>
    </row>
    <row r="2" spans="1:16" outlineLevel="1">
      <c r="A2" s="5"/>
      <c r="K2" s="5"/>
    </row>
    <row r="3" spans="1:16" outlineLevel="1">
      <c r="A3" s="5"/>
      <c r="K3" s="5"/>
    </row>
    <row r="4" spans="1:16" outlineLevel="1">
      <c r="A4" s="5" t="s">
        <v>18</v>
      </c>
      <c r="K4" s="5" t="s">
        <v>18</v>
      </c>
    </row>
    <row r="5" spans="1:16" outlineLevel="1">
      <c r="A5" s="14" t="s">
        <v>20</v>
      </c>
      <c r="K5" s="14" t="s">
        <v>21</v>
      </c>
    </row>
    <row r="6" spans="1:16" ht="1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ht="14.25">
      <c r="B7" s="35"/>
      <c r="C7" s="36"/>
      <c r="D7" s="37"/>
      <c r="E7" s="37"/>
      <c r="F7" s="18" t="s">
        <v>2</v>
      </c>
      <c r="G7" s="17"/>
      <c r="H7" s="17"/>
      <c r="I7" s="17"/>
      <c r="J7" s="19"/>
      <c r="K7" s="17"/>
      <c r="L7" s="17"/>
      <c r="M7" s="17"/>
    </row>
    <row r="8" spans="1:16" ht="14.25">
      <c r="C8" s="14"/>
      <c r="D8" s="12"/>
      <c r="E8" s="12"/>
      <c r="F8" s="26"/>
      <c r="J8" s="20"/>
    </row>
    <row r="9" spans="1:16" ht="15.75">
      <c r="C9" s="14"/>
      <c r="D9" s="21" t="s">
        <v>3</v>
      </c>
      <c r="E9" s="21"/>
    </row>
    <row r="10" spans="1:16" ht="14.25">
      <c r="C10" s="14"/>
      <c r="D10" s="16" t="s">
        <v>4</v>
      </c>
      <c r="E10" s="16"/>
      <c r="J10" s="22"/>
    </row>
    <row r="11" spans="1:16">
      <c r="C11" s="14"/>
      <c r="D11" s="12"/>
      <c r="E11" s="12"/>
      <c r="F11" s="12"/>
      <c r="J11" s="11"/>
    </row>
    <row r="12" spans="1:16" ht="15">
      <c r="B12" s="7" t="s">
        <v>5</v>
      </c>
      <c r="C12" s="58" t="s">
        <v>151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6" ht="14.25">
      <c r="C13" s="36"/>
      <c r="D13" s="37"/>
      <c r="E13" s="37"/>
      <c r="F13" s="6" t="s">
        <v>6</v>
      </c>
      <c r="G13" s="17"/>
      <c r="H13" s="17"/>
      <c r="I13" s="40"/>
      <c r="J13" s="17"/>
      <c r="K13" s="17"/>
      <c r="L13" s="17"/>
      <c r="M13" s="17"/>
      <c r="N13" s="17"/>
    </row>
    <row r="14" spans="1:16">
      <c r="A14" s="29"/>
      <c r="B14" s="27"/>
      <c r="C14" s="14"/>
      <c r="D14" s="12"/>
      <c r="E14" s="12"/>
      <c r="F14" s="15"/>
    </row>
    <row r="15" spans="1:16" ht="15">
      <c r="C15" s="54" t="s">
        <v>22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0"/>
    </row>
    <row r="16" spans="1:16" s="24" customFormat="1" ht="15">
      <c r="A16" s="16"/>
      <c r="B16" s="28"/>
      <c r="C16" s="23" t="s">
        <v>30</v>
      </c>
      <c r="D16" s="7"/>
      <c r="E16" s="7"/>
      <c r="F16" s="56" t="s">
        <v>23</v>
      </c>
      <c r="G16" s="57"/>
      <c r="H16" s="38" t="s">
        <v>24</v>
      </c>
      <c r="I16" s="7"/>
      <c r="J16" s="23"/>
      <c r="K16" s="23"/>
      <c r="L16" s="7"/>
      <c r="M16" s="7"/>
      <c r="N16" s="7"/>
      <c r="O16" s="51"/>
      <c r="P16" s="51"/>
    </row>
    <row r="17" spans="1:17" s="24" customFormat="1" ht="15">
      <c r="A17" s="16"/>
      <c r="B17" s="28"/>
      <c r="C17" s="23" t="s">
        <v>26</v>
      </c>
      <c r="D17" s="16"/>
      <c r="E17" s="16"/>
      <c r="F17" s="56" t="s">
        <v>25</v>
      </c>
      <c r="G17" s="57"/>
      <c r="H17" s="38" t="s">
        <v>24</v>
      </c>
      <c r="I17" s="7"/>
      <c r="J17" s="23"/>
      <c r="K17" s="23"/>
      <c r="L17" s="7"/>
      <c r="M17" s="7"/>
      <c r="N17" s="7"/>
      <c r="O17" s="51"/>
      <c r="P17" s="51"/>
    </row>
    <row r="18" spans="1:17" s="24" customFormat="1" ht="15" outlineLevel="1">
      <c r="A18" s="16"/>
      <c r="B18" s="28"/>
      <c r="C18" s="23" t="s">
        <v>27</v>
      </c>
      <c r="D18" s="16"/>
      <c r="E18" s="16"/>
      <c r="F18" s="56" t="s">
        <v>28</v>
      </c>
      <c r="G18" s="57"/>
      <c r="H18" s="38" t="s">
        <v>29</v>
      </c>
      <c r="I18" s="7"/>
      <c r="J18" s="23"/>
      <c r="K18" s="23"/>
      <c r="L18" s="7"/>
      <c r="M18" s="7"/>
      <c r="N18" s="7"/>
      <c r="O18" s="51"/>
      <c r="P18" s="51"/>
    </row>
    <row r="19" spans="1:17" ht="14.25">
      <c r="C19" s="39" t="s">
        <v>152</v>
      </c>
      <c r="D19" s="12"/>
      <c r="E19" s="12"/>
      <c r="F19" s="11"/>
    </row>
    <row r="20" spans="1:17">
      <c r="C20" s="14"/>
      <c r="D20" s="12"/>
      <c r="E20" s="12"/>
      <c r="F20" s="11"/>
    </row>
    <row r="21" spans="1:17">
      <c r="C21" s="14"/>
      <c r="D21" s="12"/>
      <c r="E21" s="12"/>
      <c r="F21" s="11"/>
    </row>
    <row r="22" spans="1:17" ht="12.75" customHeight="1">
      <c r="A22" s="62" t="s">
        <v>7</v>
      </c>
      <c r="B22" s="64" t="s">
        <v>17</v>
      </c>
      <c r="C22" s="62" t="s">
        <v>8</v>
      </c>
      <c r="D22" s="62" t="s">
        <v>9</v>
      </c>
      <c r="E22" s="33"/>
      <c r="F22" s="62" t="s">
        <v>10</v>
      </c>
      <c r="G22" s="62" t="s">
        <v>11</v>
      </c>
      <c r="H22" s="63"/>
      <c r="I22" s="63"/>
      <c r="J22" s="63"/>
      <c r="K22" s="62" t="s">
        <v>12</v>
      </c>
      <c r="L22" s="63"/>
      <c r="M22" s="63"/>
      <c r="N22" s="63"/>
    </row>
    <row r="23" spans="1:17" ht="13.5" customHeight="1">
      <c r="A23" s="63"/>
      <c r="B23" s="65"/>
      <c r="C23" s="66"/>
      <c r="D23" s="62"/>
      <c r="E23" s="33"/>
      <c r="F23" s="62"/>
      <c r="G23" s="62" t="s">
        <v>13</v>
      </c>
      <c r="H23" s="62" t="s">
        <v>14</v>
      </c>
      <c r="I23" s="63"/>
      <c r="J23" s="63"/>
      <c r="K23" s="62" t="s">
        <v>13</v>
      </c>
      <c r="L23" s="62" t="s">
        <v>14</v>
      </c>
      <c r="M23" s="63"/>
      <c r="N23" s="63"/>
    </row>
    <row r="24" spans="1:17" ht="24">
      <c r="A24" s="63"/>
      <c r="B24" s="65"/>
      <c r="C24" s="66"/>
      <c r="D24" s="62"/>
      <c r="E24" s="33"/>
      <c r="F24" s="62"/>
      <c r="G24" s="63"/>
      <c r="H24" s="30" t="s">
        <v>15</v>
      </c>
      <c r="I24" s="30" t="s">
        <v>19</v>
      </c>
      <c r="J24" s="30" t="s">
        <v>16</v>
      </c>
      <c r="K24" s="63"/>
      <c r="L24" s="30" t="s">
        <v>15</v>
      </c>
      <c r="M24" s="30" t="s">
        <v>19</v>
      </c>
      <c r="N24" s="30" t="s">
        <v>16</v>
      </c>
    </row>
    <row r="25" spans="1:17">
      <c r="A25" s="8">
        <v>1</v>
      </c>
      <c r="B25" s="32">
        <v>2</v>
      </c>
      <c r="C25" s="30">
        <v>3</v>
      </c>
      <c r="D25" s="30">
        <v>4</v>
      </c>
      <c r="E25" s="33"/>
      <c r="F25" s="25">
        <v>5</v>
      </c>
      <c r="G25" s="31">
        <v>6</v>
      </c>
      <c r="H25" s="31">
        <v>7</v>
      </c>
      <c r="I25" s="31">
        <v>8</v>
      </c>
      <c r="J25" s="31">
        <v>9</v>
      </c>
      <c r="K25" s="31">
        <v>10</v>
      </c>
      <c r="L25" s="31">
        <v>11</v>
      </c>
      <c r="M25" s="31">
        <v>12</v>
      </c>
      <c r="N25" s="31">
        <v>13</v>
      </c>
    </row>
    <row r="26" spans="1:17" ht="19.149999999999999" customHeight="1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7" ht="82.5">
      <c r="A27" s="41" t="s">
        <v>32</v>
      </c>
      <c r="B27" s="42" t="s">
        <v>33</v>
      </c>
      <c r="C27" s="47" t="s">
        <v>35</v>
      </c>
      <c r="D27" s="25" t="s">
        <v>34</v>
      </c>
      <c r="E27" s="25">
        <v>38</v>
      </c>
      <c r="F27" s="43">
        <v>0.38</v>
      </c>
      <c r="G27" s="44">
        <v>3968.08</v>
      </c>
      <c r="H27" s="44">
        <v>304.01</v>
      </c>
      <c r="I27" s="44">
        <v>3430.97</v>
      </c>
      <c r="J27" s="44">
        <v>281.18</v>
      </c>
      <c r="K27" s="45">
        <v>1508</v>
      </c>
      <c r="L27" s="45">
        <v>116</v>
      </c>
      <c r="M27" s="45">
        <v>1304</v>
      </c>
      <c r="N27" s="45">
        <v>107</v>
      </c>
      <c r="Q27" s="49"/>
    </row>
    <row r="28" spans="1:17" ht="92.25">
      <c r="A28" s="41" t="s">
        <v>36</v>
      </c>
      <c r="B28" s="42" t="s">
        <v>37</v>
      </c>
      <c r="C28" s="47" t="s">
        <v>39</v>
      </c>
      <c r="D28" s="25" t="s">
        <v>38</v>
      </c>
      <c r="E28" s="25">
        <v>38</v>
      </c>
      <c r="F28" s="46">
        <v>38</v>
      </c>
      <c r="G28" s="44">
        <v>77.95</v>
      </c>
      <c r="H28" s="45"/>
      <c r="I28" s="45"/>
      <c r="J28" s="45"/>
      <c r="K28" s="45">
        <v>2962</v>
      </c>
      <c r="L28" s="45"/>
      <c r="M28" s="45"/>
      <c r="N28" s="45"/>
      <c r="Q28" s="49"/>
    </row>
    <row r="29" spans="1:17" ht="94.5">
      <c r="A29" s="41" t="s">
        <v>40</v>
      </c>
      <c r="B29" s="42" t="s">
        <v>41</v>
      </c>
      <c r="C29" s="47" t="s">
        <v>43</v>
      </c>
      <c r="D29" s="25" t="s">
        <v>42</v>
      </c>
      <c r="E29" s="25">
        <v>39</v>
      </c>
      <c r="F29" s="43">
        <v>3.9</v>
      </c>
      <c r="G29" s="44">
        <v>80.59</v>
      </c>
      <c r="H29" s="44">
        <v>60.65</v>
      </c>
      <c r="I29" s="44">
        <v>19.940000000000001</v>
      </c>
      <c r="J29" s="44">
        <v>7.89</v>
      </c>
      <c r="K29" s="45">
        <v>314</v>
      </c>
      <c r="L29" s="45">
        <v>237</v>
      </c>
      <c r="M29" s="45">
        <v>77</v>
      </c>
      <c r="N29" s="45">
        <v>31</v>
      </c>
      <c r="Q29" s="49"/>
    </row>
    <row r="30" spans="1:17" ht="92.25">
      <c r="A30" s="41" t="s">
        <v>44</v>
      </c>
      <c r="B30" s="42" t="s">
        <v>37</v>
      </c>
      <c r="C30" s="47" t="s">
        <v>45</v>
      </c>
      <c r="D30" s="25" t="s">
        <v>38</v>
      </c>
      <c r="E30" s="25">
        <v>39</v>
      </c>
      <c r="F30" s="46">
        <v>39</v>
      </c>
      <c r="G30" s="44">
        <v>93.42</v>
      </c>
      <c r="H30" s="45"/>
      <c r="I30" s="45"/>
      <c r="J30" s="45"/>
      <c r="K30" s="45">
        <v>3643</v>
      </c>
      <c r="L30" s="45"/>
      <c r="M30" s="45"/>
      <c r="N30" s="45"/>
      <c r="Q30" s="49"/>
    </row>
    <row r="31" spans="1:17" ht="82.5">
      <c r="A31" s="41" t="s">
        <v>46</v>
      </c>
      <c r="B31" s="42" t="s">
        <v>47</v>
      </c>
      <c r="C31" s="47" t="s">
        <v>48</v>
      </c>
      <c r="D31" s="25" t="s">
        <v>42</v>
      </c>
      <c r="E31" s="25">
        <v>1</v>
      </c>
      <c r="F31" s="43">
        <v>0.1</v>
      </c>
      <c r="G31" s="44">
        <v>42.36</v>
      </c>
      <c r="H31" s="44">
        <v>28.23</v>
      </c>
      <c r="I31" s="44">
        <v>14.13</v>
      </c>
      <c r="J31" s="44">
        <v>4.6399999999999997</v>
      </c>
      <c r="K31" s="45">
        <v>4</v>
      </c>
      <c r="L31" s="45">
        <v>3</v>
      </c>
      <c r="M31" s="45">
        <v>1</v>
      </c>
      <c r="N31" s="45"/>
      <c r="Q31" s="49"/>
    </row>
    <row r="32" spans="1:17" ht="92.25">
      <c r="A32" s="41" t="s">
        <v>49</v>
      </c>
      <c r="B32" s="42" t="s">
        <v>37</v>
      </c>
      <c r="C32" s="47" t="s">
        <v>50</v>
      </c>
      <c r="D32" s="25" t="s">
        <v>38</v>
      </c>
      <c r="E32" s="25">
        <v>1</v>
      </c>
      <c r="F32" s="46">
        <v>1</v>
      </c>
      <c r="G32" s="44">
        <v>1254.25</v>
      </c>
      <c r="H32" s="45"/>
      <c r="I32" s="45"/>
      <c r="J32" s="45"/>
      <c r="K32" s="45">
        <v>1254</v>
      </c>
      <c r="L32" s="45"/>
      <c r="M32" s="45"/>
      <c r="N32" s="45"/>
      <c r="Q32" s="49"/>
    </row>
    <row r="33" spans="1:17" ht="82.5">
      <c r="A33" s="41" t="s">
        <v>51</v>
      </c>
      <c r="B33" s="42" t="s">
        <v>52</v>
      </c>
      <c r="C33" s="47" t="s">
        <v>54</v>
      </c>
      <c r="D33" s="25" t="s">
        <v>53</v>
      </c>
      <c r="E33" s="25">
        <v>1</v>
      </c>
      <c r="F33" s="43">
        <v>5.0000000000000001E-4</v>
      </c>
      <c r="G33" s="44">
        <v>31716.240000000002</v>
      </c>
      <c r="H33" s="44">
        <v>2082.6</v>
      </c>
      <c r="I33" s="44">
        <v>1868.33</v>
      </c>
      <c r="J33" s="44">
        <v>363.97</v>
      </c>
      <c r="K33" s="45">
        <v>16</v>
      </c>
      <c r="L33" s="45">
        <v>1</v>
      </c>
      <c r="M33" s="45">
        <v>1</v>
      </c>
      <c r="N33" s="45"/>
      <c r="Q33" s="49"/>
    </row>
    <row r="34" spans="1:17" ht="82.5">
      <c r="A34" s="41" t="s">
        <v>55</v>
      </c>
      <c r="B34" s="42" t="s">
        <v>52</v>
      </c>
      <c r="C34" s="47" t="s">
        <v>56</v>
      </c>
      <c r="D34" s="25" t="s">
        <v>53</v>
      </c>
      <c r="E34" s="25">
        <v>2</v>
      </c>
      <c r="F34" s="43">
        <v>2.4091999999999999E-2</v>
      </c>
      <c r="G34" s="44">
        <v>31716.240000000002</v>
      </c>
      <c r="H34" s="44">
        <v>2082.6</v>
      </c>
      <c r="I34" s="44">
        <v>1868.33</v>
      </c>
      <c r="J34" s="44">
        <v>363.97</v>
      </c>
      <c r="K34" s="45">
        <v>764</v>
      </c>
      <c r="L34" s="45">
        <v>50</v>
      </c>
      <c r="M34" s="45">
        <v>45</v>
      </c>
      <c r="N34" s="45">
        <v>9</v>
      </c>
      <c r="Q34" s="49"/>
    </row>
    <row r="35" spans="1:17" ht="19.149999999999999" customHeight="1">
      <c r="A35" s="59" t="s">
        <v>57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Q35" s="49"/>
    </row>
    <row r="36" spans="1:17" ht="82.5">
      <c r="A36" s="41" t="s">
        <v>58</v>
      </c>
      <c r="B36" s="42" t="s">
        <v>33</v>
      </c>
      <c r="C36" s="47" t="s">
        <v>59</v>
      </c>
      <c r="D36" s="25" t="s">
        <v>34</v>
      </c>
      <c r="E36" s="25">
        <v>22</v>
      </c>
      <c r="F36" s="43">
        <v>0.22</v>
      </c>
      <c r="G36" s="44">
        <v>3968.08</v>
      </c>
      <c r="H36" s="44">
        <v>304.01</v>
      </c>
      <c r="I36" s="44">
        <v>3430.97</v>
      </c>
      <c r="J36" s="44">
        <v>281.18</v>
      </c>
      <c r="K36" s="45">
        <v>873</v>
      </c>
      <c r="L36" s="45">
        <v>67</v>
      </c>
      <c r="M36" s="45">
        <v>755</v>
      </c>
      <c r="N36" s="45">
        <v>62</v>
      </c>
      <c r="Q36" s="49"/>
    </row>
    <row r="37" spans="1:17" ht="82.5">
      <c r="A37" s="41" t="s">
        <v>60</v>
      </c>
      <c r="B37" s="42" t="s">
        <v>52</v>
      </c>
      <c r="C37" s="47" t="s">
        <v>61</v>
      </c>
      <c r="D37" s="25" t="s">
        <v>53</v>
      </c>
      <c r="E37" s="25">
        <v>1</v>
      </c>
      <c r="F37" s="43">
        <v>1.3948E-2</v>
      </c>
      <c r="G37" s="44">
        <v>31716.240000000002</v>
      </c>
      <c r="H37" s="44">
        <v>2082.6</v>
      </c>
      <c r="I37" s="44">
        <v>1868.33</v>
      </c>
      <c r="J37" s="44">
        <v>363.97</v>
      </c>
      <c r="K37" s="45">
        <v>442</v>
      </c>
      <c r="L37" s="45">
        <v>29</v>
      </c>
      <c r="M37" s="45">
        <v>26</v>
      </c>
      <c r="N37" s="45">
        <v>5</v>
      </c>
      <c r="Q37" s="49"/>
    </row>
    <row r="38" spans="1:17" ht="72.75">
      <c r="A38" s="41" t="s">
        <v>62</v>
      </c>
      <c r="B38" s="42" t="s">
        <v>37</v>
      </c>
      <c r="C38" s="47" t="s">
        <v>64</v>
      </c>
      <c r="D38" s="25" t="s">
        <v>63</v>
      </c>
      <c r="E38" s="25">
        <v>1</v>
      </c>
      <c r="F38" s="46">
        <v>1</v>
      </c>
      <c r="G38" s="44" t="s">
        <v>65</v>
      </c>
      <c r="H38" s="45"/>
      <c r="I38" s="45"/>
      <c r="J38" s="45"/>
      <c r="K38" s="45">
        <v>1393</v>
      </c>
      <c r="L38" s="45"/>
      <c r="M38" s="45"/>
      <c r="N38" s="45"/>
      <c r="Q38" s="49"/>
    </row>
    <row r="39" spans="1:17" ht="60.75">
      <c r="A39" s="41" t="s">
        <v>66</v>
      </c>
      <c r="B39" s="42" t="s">
        <v>37</v>
      </c>
      <c r="C39" s="47" t="s">
        <v>67</v>
      </c>
      <c r="D39" s="25" t="s">
        <v>63</v>
      </c>
      <c r="E39" s="25">
        <v>1</v>
      </c>
      <c r="F39" s="46">
        <v>1</v>
      </c>
      <c r="G39" s="44" t="s">
        <v>68</v>
      </c>
      <c r="H39" s="45"/>
      <c r="I39" s="45"/>
      <c r="J39" s="45"/>
      <c r="K39" s="45">
        <v>1672</v>
      </c>
      <c r="L39" s="45"/>
      <c r="M39" s="45"/>
      <c r="N39" s="45"/>
      <c r="Q39" s="49"/>
    </row>
    <row r="40" spans="1:17" ht="60.75">
      <c r="A40" s="41" t="s">
        <v>69</v>
      </c>
      <c r="B40" s="42" t="s">
        <v>37</v>
      </c>
      <c r="C40" s="47" t="s">
        <v>70</v>
      </c>
      <c r="D40" s="25" t="s">
        <v>63</v>
      </c>
      <c r="E40" s="25">
        <v>1</v>
      </c>
      <c r="F40" s="46">
        <v>1</v>
      </c>
      <c r="G40" s="44" t="s">
        <v>71</v>
      </c>
      <c r="H40" s="45"/>
      <c r="I40" s="45"/>
      <c r="J40" s="45"/>
      <c r="K40" s="45">
        <v>1115</v>
      </c>
      <c r="L40" s="45"/>
      <c r="M40" s="45"/>
      <c r="N40" s="45"/>
      <c r="Q40" s="49"/>
    </row>
    <row r="41" spans="1:17" ht="60.75">
      <c r="A41" s="41" t="s">
        <v>72</v>
      </c>
      <c r="B41" s="42" t="s">
        <v>37</v>
      </c>
      <c r="C41" s="47" t="s">
        <v>73</v>
      </c>
      <c r="D41" s="25" t="s">
        <v>63</v>
      </c>
      <c r="E41" s="25">
        <v>1</v>
      </c>
      <c r="F41" s="46">
        <v>1</v>
      </c>
      <c r="G41" s="44" t="s">
        <v>68</v>
      </c>
      <c r="H41" s="45"/>
      <c r="I41" s="45"/>
      <c r="J41" s="45"/>
      <c r="K41" s="45">
        <v>1672</v>
      </c>
      <c r="L41" s="45"/>
      <c r="M41" s="45"/>
      <c r="N41" s="45"/>
      <c r="Q41" s="49"/>
    </row>
    <row r="42" spans="1:17" ht="60.75">
      <c r="A42" s="41" t="s">
        <v>74</v>
      </c>
      <c r="B42" s="42" t="s">
        <v>37</v>
      </c>
      <c r="C42" s="47" t="s">
        <v>75</v>
      </c>
      <c r="D42" s="25" t="s">
        <v>63</v>
      </c>
      <c r="E42" s="25">
        <v>1</v>
      </c>
      <c r="F42" s="46">
        <v>1</v>
      </c>
      <c r="G42" s="44" t="s">
        <v>71</v>
      </c>
      <c r="H42" s="45"/>
      <c r="I42" s="45"/>
      <c r="J42" s="45"/>
      <c r="K42" s="45">
        <v>1115</v>
      </c>
      <c r="L42" s="45"/>
      <c r="M42" s="45"/>
      <c r="N42" s="45"/>
      <c r="Q42" s="49"/>
    </row>
    <row r="43" spans="1:17" ht="60.75">
      <c r="A43" s="41" t="s">
        <v>76</v>
      </c>
      <c r="B43" s="42" t="s">
        <v>37</v>
      </c>
      <c r="C43" s="47" t="s">
        <v>77</v>
      </c>
      <c r="D43" s="25" t="s">
        <v>63</v>
      </c>
      <c r="E43" s="25">
        <v>1</v>
      </c>
      <c r="F43" s="46">
        <v>1</v>
      </c>
      <c r="G43" s="44" t="s">
        <v>78</v>
      </c>
      <c r="H43" s="45"/>
      <c r="I43" s="45"/>
      <c r="J43" s="45"/>
      <c r="K43" s="45">
        <v>740</v>
      </c>
      <c r="L43" s="45"/>
      <c r="M43" s="45"/>
      <c r="N43" s="45"/>
      <c r="Q43" s="49"/>
    </row>
    <row r="44" spans="1:17" ht="60.75">
      <c r="A44" s="41" t="s">
        <v>79</v>
      </c>
      <c r="B44" s="42" t="s">
        <v>37</v>
      </c>
      <c r="C44" s="47" t="s">
        <v>80</v>
      </c>
      <c r="D44" s="25" t="s">
        <v>63</v>
      </c>
      <c r="E44" s="25">
        <v>1</v>
      </c>
      <c r="F44" s="46">
        <v>1</v>
      </c>
      <c r="G44" s="44" t="s">
        <v>81</v>
      </c>
      <c r="H44" s="45"/>
      <c r="I44" s="45"/>
      <c r="J44" s="45"/>
      <c r="K44" s="45">
        <v>462</v>
      </c>
      <c r="L44" s="45"/>
      <c r="M44" s="45"/>
      <c r="N44" s="45"/>
      <c r="Q44" s="49"/>
    </row>
    <row r="45" spans="1:17" ht="60.75">
      <c r="A45" s="41" t="s">
        <v>82</v>
      </c>
      <c r="B45" s="42" t="s">
        <v>37</v>
      </c>
      <c r="C45" s="47" t="s">
        <v>83</v>
      </c>
      <c r="D45" s="25" t="s">
        <v>63</v>
      </c>
      <c r="E45" s="25">
        <v>1</v>
      </c>
      <c r="F45" s="46">
        <v>1</v>
      </c>
      <c r="G45" s="44" t="s">
        <v>84</v>
      </c>
      <c r="H45" s="45"/>
      <c r="I45" s="45"/>
      <c r="J45" s="45"/>
      <c r="K45" s="45">
        <v>273</v>
      </c>
      <c r="L45" s="45"/>
      <c r="M45" s="45"/>
      <c r="N45" s="45"/>
      <c r="Q45" s="49"/>
    </row>
    <row r="46" spans="1:17" ht="19.149999999999999" customHeight="1">
      <c r="A46" s="59" t="s">
        <v>85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Q46" s="49"/>
    </row>
    <row r="47" spans="1:17" ht="94.5">
      <c r="A47" s="41" t="s">
        <v>86</v>
      </c>
      <c r="B47" s="42" t="s">
        <v>87</v>
      </c>
      <c r="C47" s="47" t="s">
        <v>88</v>
      </c>
      <c r="D47" s="25" t="s">
        <v>63</v>
      </c>
      <c r="E47" s="25">
        <v>1</v>
      </c>
      <c r="F47" s="46">
        <v>1</v>
      </c>
      <c r="G47" s="44">
        <v>50.16</v>
      </c>
      <c r="H47" s="44">
        <v>3.59</v>
      </c>
      <c r="I47" s="44">
        <v>46.57</v>
      </c>
      <c r="J47" s="44">
        <v>6.48</v>
      </c>
      <c r="K47" s="45">
        <v>50</v>
      </c>
      <c r="L47" s="45">
        <v>4</v>
      </c>
      <c r="M47" s="45">
        <v>46</v>
      </c>
      <c r="N47" s="45">
        <v>6</v>
      </c>
      <c r="Q47" s="49"/>
    </row>
    <row r="48" spans="1:17" ht="94.5">
      <c r="A48" s="41" t="s">
        <v>89</v>
      </c>
      <c r="B48" s="42" t="s">
        <v>90</v>
      </c>
      <c r="C48" s="47" t="s">
        <v>91</v>
      </c>
      <c r="D48" s="25" t="s">
        <v>63</v>
      </c>
      <c r="E48" s="25">
        <v>1</v>
      </c>
      <c r="F48" s="46">
        <v>1</v>
      </c>
      <c r="G48" s="44">
        <v>13.05</v>
      </c>
      <c r="H48" s="44">
        <v>2.04</v>
      </c>
      <c r="I48" s="44">
        <v>11.01</v>
      </c>
      <c r="J48" s="44">
        <v>1.89</v>
      </c>
      <c r="K48" s="45">
        <v>13</v>
      </c>
      <c r="L48" s="45">
        <v>2</v>
      </c>
      <c r="M48" s="45">
        <v>11</v>
      </c>
      <c r="N48" s="45">
        <v>2</v>
      </c>
      <c r="Q48" s="49"/>
    </row>
    <row r="49" spans="1:17" ht="82.5">
      <c r="A49" s="41" t="s">
        <v>92</v>
      </c>
      <c r="B49" s="42" t="s">
        <v>93</v>
      </c>
      <c r="C49" s="47" t="s">
        <v>94</v>
      </c>
      <c r="D49" s="25" t="s">
        <v>63</v>
      </c>
      <c r="E49" s="25">
        <v>1</v>
      </c>
      <c r="F49" s="46">
        <v>1</v>
      </c>
      <c r="G49" s="44">
        <v>179.34</v>
      </c>
      <c r="H49" s="44">
        <v>27.11</v>
      </c>
      <c r="I49" s="44">
        <v>106.69</v>
      </c>
      <c r="J49" s="44">
        <v>10.09</v>
      </c>
      <c r="K49" s="45">
        <v>179</v>
      </c>
      <c r="L49" s="45">
        <v>27</v>
      </c>
      <c r="M49" s="45">
        <v>107</v>
      </c>
      <c r="N49" s="45">
        <v>10</v>
      </c>
      <c r="Q49" s="49"/>
    </row>
    <row r="50" spans="1:17" ht="118.5">
      <c r="A50" s="41" t="s">
        <v>95</v>
      </c>
      <c r="B50" s="42" t="s">
        <v>96</v>
      </c>
      <c r="C50" s="47" t="s">
        <v>98</v>
      </c>
      <c r="D50" s="25" t="s">
        <v>97</v>
      </c>
      <c r="E50" s="25">
        <v>39</v>
      </c>
      <c r="F50" s="43">
        <v>3.9370000000000002E-2</v>
      </c>
      <c r="G50" s="44">
        <v>11148.99</v>
      </c>
      <c r="H50" s="44">
        <v>620.42999999999995</v>
      </c>
      <c r="I50" s="44">
        <v>3092.82</v>
      </c>
      <c r="J50" s="44">
        <v>399.08</v>
      </c>
      <c r="K50" s="45">
        <v>439</v>
      </c>
      <c r="L50" s="45">
        <v>24</v>
      </c>
      <c r="M50" s="45">
        <v>122</v>
      </c>
      <c r="N50" s="45">
        <v>16</v>
      </c>
      <c r="Q50" s="49"/>
    </row>
    <row r="51" spans="1:17" ht="19.149999999999999" customHeight="1">
      <c r="A51" s="61" t="s">
        <v>99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Q51" s="49"/>
    </row>
    <row r="52" spans="1:17" ht="63">
      <c r="A52" s="41" t="s">
        <v>100</v>
      </c>
      <c r="B52" s="42" t="s">
        <v>101</v>
      </c>
      <c r="C52" s="47" t="s">
        <v>102</v>
      </c>
      <c r="D52" s="25" t="s">
        <v>63</v>
      </c>
      <c r="E52" s="25">
        <v>1</v>
      </c>
      <c r="F52" s="46">
        <v>1</v>
      </c>
      <c r="G52" s="44">
        <v>882.57</v>
      </c>
      <c r="H52" s="45"/>
      <c r="I52" s="45"/>
      <c r="J52" s="45"/>
      <c r="K52" s="45">
        <v>883</v>
      </c>
      <c r="L52" s="45"/>
      <c r="M52" s="45"/>
      <c r="N52" s="45"/>
      <c r="Q52" s="49"/>
    </row>
    <row r="53" spans="1:17" ht="53.25">
      <c r="A53" s="41" t="s">
        <v>103</v>
      </c>
      <c r="B53" s="42" t="s">
        <v>104</v>
      </c>
      <c r="C53" s="47" t="s">
        <v>105</v>
      </c>
      <c r="D53" s="25" t="s">
        <v>34</v>
      </c>
      <c r="E53" s="25">
        <v>2</v>
      </c>
      <c r="F53" s="43">
        <v>0.02</v>
      </c>
      <c r="G53" s="44">
        <v>4273</v>
      </c>
      <c r="H53" s="45"/>
      <c r="I53" s="45"/>
      <c r="J53" s="45"/>
      <c r="K53" s="45">
        <v>85</v>
      </c>
      <c r="L53" s="45"/>
      <c r="M53" s="45"/>
      <c r="N53" s="45"/>
      <c r="Q53" s="49"/>
    </row>
    <row r="54" spans="1:17" ht="53.25">
      <c r="A54" s="41" t="s">
        <v>106</v>
      </c>
      <c r="B54" s="42" t="s">
        <v>107</v>
      </c>
      <c r="C54" s="47" t="s">
        <v>108</v>
      </c>
      <c r="D54" s="25" t="s">
        <v>63</v>
      </c>
      <c r="E54" s="25">
        <v>1</v>
      </c>
      <c r="F54" s="46">
        <v>1</v>
      </c>
      <c r="G54" s="44">
        <v>105.29</v>
      </c>
      <c r="H54" s="45"/>
      <c r="I54" s="45"/>
      <c r="J54" s="45"/>
      <c r="K54" s="45">
        <v>105</v>
      </c>
      <c r="L54" s="45"/>
      <c r="M54" s="45"/>
      <c r="N54" s="45"/>
      <c r="Q54" s="49"/>
    </row>
    <row r="55" spans="1:17" ht="63">
      <c r="A55" s="41" t="s">
        <v>109</v>
      </c>
      <c r="B55" s="42" t="s">
        <v>110</v>
      </c>
      <c r="C55" s="47" t="s">
        <v>111</v>
      </c>
      <c r="D55" s="25" t="s">
        <v>34</v>
      </c>
      <c r="E55" s="25">
        <v>1</v>
      </c>
      <c r="F55" s="43">
        <v>0.01</v>
      </c>
      <c r="G55" s="44">
        <v>11054</v>
      </c>
      <c r="H55" s="45"/>
      <c r="I55" s="45"/>
      <c r="J55" s="45"/>
      <c r="K55" s="45">
        <v>111</v>
      </c>
      <c r="L55" s="45"/>
      <c r="M55" s="45"/>
      <c r="N55" s="45"/>
      <c r="Q55" s="49"/>
    </row>
    <row r="56" spans="1:17" ht="63">
      <c r="A56" s="41" t="s">
        <v>112</v>
      </c>
      <c r="B56" s="42" t="s">
        <v>113</v>
      </c>
      <c r="C56" s="47" t="s">
        <v>114</v>
      </c>
      <c r="D56" s="25" t="s">
        <v>63</v>
      </c>
      <c r="E56" s="25">
        <v>2</v>
      </c>
      <c r="F56" s="46">
        <v>2</v>
      </c>
      <c r="G56" s="44">
        <v>87.77</v>
      </c>
      <c r="H56" s="45"/>
      <c r="I56" s="45"/>
      <c r="J56" s="45"/>
      <c r="K56" s="45">
        <v>176</v>
      </c>
      <c r="L56" s="45"/>
      <c r="M56" s="45"/>
      <c r="N56" s="45"/>
      <c r="Q56" s="49"/>
    </row>
    <row r="57" spans="1:17" ht="63">
      <c r="A57" s="41" t="s">
        <v>115</v>
      </c>
      <c r="B57" s="42" t="s">
        <v>116</v>
      </c>
      <c r="C57" s="47" t="s">
        <v>117</v>
      </c>
      <c r="D57" s="25" t="s">
        <v>63</v>
      </c>
      <c r="E57" s="25">
        <v>2</v>
      </c>
      <c r="F57" s="46">
        <v>2</v>
      </c>
      <c r="G57" s="44">
        <v>677.64</v>
      </c>
      <c r="H57" s="45"/>
      <c r="I57" s="45"/>
      <c r="J57" s="45"/>
      <c r="K57" s="45">
        <v>1355</v>
      </c>
      <c r="L57" s="45"/>
      <c r="M57" s="45"/>
      <c r="N57" s="45"/>
      <c r="Q57" s="49"/>
    </row>
    <row r="58" spans="1:17" ht="87">
      <c r="A58" s="41" t="s">
        <v>118</v>
      </c>
      <c r="B58" s="42" t="s">
        <v>119</v>
      </c>
      <c r="C58" s="47" t="s">
        <v>120</v>
      </c>
      <c r="D58" s="25" t="s">
        <v>63</v>
      </c>
      <c r="E58" s="25">
        <v>1</v>
      </c>
      <c r="F58" s="46">
        <v>0.12</v>
      </c>
      <c r="G58" s="44">
        <v>943.06</v>
      </c>
      <c r="H58" s="45"/>
      <c r="I58" s="45"/>
      <c r="J58" s="45"/>
      <c r="K58" s="45">
        <v>113</v>
      </c>
      <c r="L58" s="45"/>
      <c r="M58" s="45"/>
      <c r="N58" s="45"/>
      <c r="Q58" s="49"/>
    </row>
    <row r="59" spans="1:17" ht="63">
      <c r="A59" s="41" t="s">
        <v>121</v>
      </c>
      <c r="B59" s="42" t="s">
        <v>122</v>
      </c>
      <c r="C59" s="47" t="s">
        <v>123</v>
      </c>
      <c r="D59" s="25" t="s">
        <v>34</v>
      </c>
      <c r="E59" s="25">
        <v>4</v>
      </c>
      <c r="F59" s="43">
        <v>0.04</v>
      </c>
      <c r="G59" s="44">
        <v>582</v>
      </c>
      <c r="H59" s="45"/>
      <c r="I59" s="45"/>
      <c r="J59" s="45"/>
      <c r="K59" s="45">
        <v>23</v>
      </c>
      <c r="L59" s="45"/>
      <c r="M59" s="45"/>
      <c r="N59" s="45"/>
      <c r="Q59" s="49"/>
    </row>
    <row r="60" spans="1:17" ht="63">
      <c r="A60" s="41" t="s">
        <v>124</v>
      </c>
      <c r="B60" s="42" t="s">
        <v>125</v>
      </c>
      <c r="C60" s="47" t="s">
        <v>126</v>
      </c>
      <c r="D60" s="25" t="s">
        <v>97</v>
      </c>
      <c r="E60" s="25">
        <v>40</v>
      </c>
      <c r="F60" s="43">
        <v>4.0156999999999998E-2</v>
      </c>
      <c r="G60" s="44">
        <v>4805.96</v>
      </c>
      <c r="H60" s="45"/>
      <c r="I60" s="45"/>
      <c r="J60" s="45"/>
      <c r="K60" s="45">
        <v>193</v>
      </c>
      <c r="L60" s="45"/>
      <c r="M60" s="45"/>
      <c r="N60" s="45"/>
      <c r="Q60" s="49"/>
    </row>
    <row r="61" spans="1:17" ht="63">
      <c r="A61" s="41" t="s">
        <v>127</v>
      </c>
      <c r="B61" s="42" t="s">
        <v>128</v>
      </c>
      <c r="C61" s="47" t="s">
        <v>129</v>
      </c>
      <c r="D61" s="25" t="s">
        <v>97</v>
      </c>
      <c r="E61" s="25">
        <v>2</v>
      </c>
      <c r="F61" s="43">
        <v>1.5E-3</v>
      </c>
      <c r="G61" s="44">
        <v>3036.7</v>
      </c>
      <c r="H61" s="45"/>
      <c r="I61" s="45"/>
      <c r="J61" s="45"/>
      <c r="K61" s="45">
        <v>5</v>
      </c>
      <c r="L61" s="45"/>
      <c r="M61" s="45"/>
      <c r="N61" s="45"/>
      <c r="Q61" s="49"/>
    </row>
    <row r="62" spans="1:17" ht="15">
      <c r="A62" s="61" t="s">
        <v>130</v>
      </c>
      <c r="B62" s="60"/>
      <c r="C62" s="60"/>
      <c r="D62" s="60"/>
      <c r="E62" s="60"/>
      <c r="F62" s="60"/>
      <c r="G62" s="60"/>
      <c r="H62" s="60"/>
      <c r="I62" s="60"/>
      <c r="J62" s="60"/>
      <c r="K62" s="44">
        <v>23952</v>
      </c>
      <c r="L62" s="44">
        <v>560</v>
      </c>
      <c r="M62" s="44">
        <v>2495</v>
      </c>
      <c r="N62" s="44">
        <v>248</v>
      </c>
    </row>
    <row r="63" spans="1:17" ht="15">
      <c r="A63" s="61" t="s">
        <v>131</v>
      </c>
      <c r="B63" s="60"/>
      <c r="C63" s="60"/>
      <c r="D63" s="60"/>
      <c r="E63" s="60"/>
      <c r="F63" s="60"/>
      <c r="G63" s="60"/>
      <c r="H63" s="60"/>
      <c r="I63" s="60"/>
      <c r="J63" s="60"/>
      <c r="K63" s="44">
        <v>757</v>
      </c>
      <c r="L63" s="45"/>
      <c r="M63" s="45"/>
      <c r="N63" s="45"/>
    </row>
    <row r="64" spans="1:17" ht="15">
      <c r="A64" s="61" t="s">
        <v>132</v>
      </c>
      <c r="B64" s="60"/>
      <c r="C64" s="60"/>
      <c r="D64" s="60"/>
      <c r="E64" s="60"/>
      <c r="F64" s="60"/>
      <c r="G64" s="60"/>
      <c r="H64" s="60"/>
      <c r="I64" s="60"/>
      <c r="J64" s="60"/>
      <c r="K64" s="44">
        <v>585</v>
      </c>
      <c r="L64" s="45"/>
      <c r="M64" s="45"/>
      <c r="N64" s="45"/>
    </row>
    <row r="65" spans="1:14" ht="15">
      <c r="A65" s="67" t="s">
        <v>133</v>
      </c>
      <c r="B65" s="60"/>
      <c r="C65" s="60"/>
      <c r="D65" s="60"/>
      <c r="E65" s="60"/>
      <c r="F65" s="60"/>
      <c r="G65" s="60"/>
      <c r="H65" s="60"/>
      <c r="I65" s="60"/>
      <c r="J65" s="60"/>
      <c r="K65" s="45"/>
      <c r="L65" s="45"/>
      <c r="M65" s="45"/>
      <c r="N65" s="45"/>
    </row>
    <row r="66" spans="1:14" ht="15">
      <c r="A66" s="61" t="s">
        <v>134</v>
      </c>
      <c r="B66" s="60"/>
      <c r="C66" s="60"/>
      <c r="D66" s="60"/>
      <c r="E66" s="60"/>
      <c r="F66" s="60"/>
      <c r="G66" s="60"/>
      <c r="H66" s="60"/>
      <c r="I66" s="60"/>
      <c r="J66" s="60"/>
      <c r="K66" s="44">
        <v>3821</v>
      </c>
      <c r="L66" s="45"/>
      <c r="M66" s="45"/>
      <c r="N66" s="45"/>
    </row>
    <row r="67" spans="1:14" ht="15">
      <c r="A67" s="61" t="s">
        <v>135</v>
      </c>
      <c r="B67" s="60"/>
      <c r="C67" s="60"/>
      <c r="D67" s="60"/>
      <c r="E67" s="60"/>
      <c r="F67" s="60"/>
      <c r="G67" s="60"/>
      <c r="H67" s="60"/>
      <c r="I67" s="60"/>
      <c r="J67" s="60"/>
      <c r="K67" s="44">
        <v>16301</v>
      </c>
      <c r="L67" s="45"/>
      <c r="M67" s="45"/>
      <c r="N67" s="45"/>
    </row>
    <row r="68" spans="1:14" ht="26.1" customHeight="1">
      <c r="A68" s="61" t="s">
        <v>136</v>
      </c>
      <c r="B68" s="60"/>
      <c r="C68" s="60"/>
      <c r="D68" s="60"/>
      <c r="E68" s="60"/>
      <c r="F68" s="60"/>
      <c r="G68" s="60"/>
      <c r="H68" s="60"/>
      <c r="I68" s="60"/>
      <c r="J68" s="60"/>
      <c r="K68" s="44">
        <v>1284</v>
      </c>
      <c r="L68" s="45"/>
      <c r="M68" s="45"/>
      <c r="N68" s="45"/>
    </row>
    <row r="69" spans="1:14" ht="15">
      <c r="A69" s="61" t="s">
        <v>137</v>
      </c>
      <c r="B69" s="60"/>
      <c r="C69" s="60"/>
      <c r="D69" s="60"/>
      <c r="E69" s="60"/>
      <c r="F69" s="60"/>
      <c r="G69" s="60"/>
      <c r="H69" s="60"/>
      <c r="I69" s="60"/>
      <c r="J69" s="60"/>
      <c r="K69" s="44">
        <v>839</v>
      </c>
      <c r="L69" s="45"/>
      <c r="M69" s="45"/>
      <c r="N69" s="45"/>
    </row>
    <row r="70" spans="1:14" ht="15">
      <c r="A70" s="61" t="s">
        <v>138</v>
      </c>
      <c r="B70" s="60"/>
      <c r="C70" s="60"/>
      <c r="D70" s="60"/>
      <c r="E70" s="60"/>
      <c r="F70" s="60"/>
      <c r="G70" s="60"/>
      <c r="H70" s="60"/>
      <c r="I70" s="60"/>
      <c r="J70" s="60"/>
      <c r="K70" s="44">
        <v>3049</v>
      </c>
      <c r="L70" s="45"/>
      <c r="M70" s="45"/>
      <c r="N70" s="45"/>
    </row>
    <row r="71" spans="1:14" ht="15">
      <c r="A71" s="61" t="s">
        <v>139</v>
      </c>
      <c r="B71" s="60"/>
      <c r="C71" s="60"/>
      <c r="D71" s="60"/>
      <c r="E71" s="60"/>
      <c r="F71" s="60"/>
      <c r="G71" s="60"/>
      <c r="H71" s="60"/>
      <c r="I71" s="60"/>
      <c r="J71" s="60"/>
      <c r="K71" s="44">
        <v>25294</v>
      </c>
      <c r="L71" s="45"/>
      <c r="M71" s="45"/>
      <c r="N71" s="45"/>
    </row>
    <row r="72" spans="1:14" ht="26.1" customHeight="1">
      <c r="A72" s="61" t="s">
        <v>140</v>
      </c>
      <c r="B72" s="60"/>
      <c r="C72" s="60"/>
      <c r="D72" s="60"/>
      <c r="E72" s="60"/>
      <c r="F72" s="60"/>
      <c r="G72" s="60"/>
      <c r="H72" s="60"/>
      <c r="I72" s="60"/>
      <c r="J72" s="60"/>
      <c r="K72" s="44">
        <v>476792</v>
      </c>
      <c r="L72" s="45"/>
      <c r="M72" s="45"/>
      <c r="N72" s="45"/>
    </row>
    <row r="73" spans="1:14" ht="15">
      <c r="A73" s="61" t="s">
        <v>141</v>
      </c>
      <c r="B73" s="60"/>
      <c r="C73" s="60"/>
      <c r="D73" s="60"/>
      <c r="E73" s="60"/>
      <c r="F73" s="60"/>
      <c r="G73" s="60"/>
      <c r="H73" s="60"/>
      <c r="I73" s="60"/>
      <c r="J73" s="60"/>
      <c r="K73" s="45"/>
      <c r="L73" s="45"/>
      <c r="M73" s="45"/>
      <c r="N73" s="45"/>
    </row>
    <row r="74" spans="1:14" ht="15">
      <c r="A74" s="61" t="s">
        <v>142</v>
      </c>
      <c r="B74" s="60"/>
      <c r="C74" s="60"/>
      <c r="D74" s="60"/>
      <c r="E74" s="60"/>
      <c r="F74" s="60"/>
      <c r="G74" s="60"/>
      <c r="H74" s="60"/>
      <c r="I74" s="60"/>
      <c r="J74" s="60"/>
      <c r="K74" s="44">
        <v>560</v>
      </c>
      <c r="L74" s="45"/>
      <c r="M74" s="45"/>
      <c r="N74" s="45"/>
    </row>
    <row r="75" spans="1:14" ht="15">
      <c r="A75" s="61" t="s">
        <v>143</v>
      </c>
      <c r="B75" s="60"/>
      <c r="C75" s="60"/>
      <c r="D75" s="60"/>
      <c r="E75" s="60"/>
      <c r="F75" s="60"/>
      <c r="G75" s="60"/>
      <c r="H75" s="60"/>
      <c r="I75" s="60"/>
      <c r="J75" s="60"/>
      <c r="K75" s="44">
        <v>20897</v>
      </c>
      <c r="L75" s="45"/>
      <c r="M75" s="45"/>
      <c r="N75" s="45"/>
    </row>
    <row r="76" spans="1:14" ht="15">
      <c r="A76" s="61" t="s">
        <v>144</v>
      </c>
      <c r="B76" s="60"/>
      <c r="C76" s="60"/>
      <c r="D76" s="60"/>
      <c r="E76" s="60"/>
      <c r="F76" s="60"/>
      <c r="G76" s="60"/>
      <c r="H76" s="60"/>
      <c r="I76" s="60"/>
      <c r="J76" s="60"/>
      <c r="K76" s="44">
        <v>2495</v>
      </c>
      <c r="L76" s="45"/>
      <c r="M76" s="45"/>
      <c r="N76" s="45"/>
    </row>
    <row r="77" spans="1:14" ht="15">
      <c r="A77" s="61" t="s">
        <v>145</v>
      </c>
      <c r="B77" s="60"/>
      <c r="C77" s="60"/>
      <c r="D77" s="60"/>
      <c r="E77" s="60"/>
      <c r="F77" s="60"/>
      <c r="G77" s="60"/>
      <c r="H77" s="60"/>
      <c r="I77" s="60"/>
      <c r="J77" s="60"/>
      <c r="K77" s="44">
        <v>248</v>
      </c>
      <c r="L77" s="45"/>
      <c r="M77" s="45"/>
      <c r="N77" s="45"/>
    </row>
    <row r="78" spans="1:14" ht="15">
      <c r="A78" s="61" t="s">
        <v>146</v>
      </c>
      <c r="B78" s="60"/>
      <c r="C78" s="60"/>
      <c r="D78" s="60"/>
      <c r="E78" s="60"/>
      <c r="F78" s="60"/>
      <c r="G78" s="60"/>
      <c r="H78" s="60"/>
      <c r="I78" s="60"/>
      <c r="J78" s="60"/>
      <c r="K78" s="44">
        <v>757</v>
      </c>
      <c r="L78" s="45"/>
      <c r="M78" s="45"/>
      <c r="N78" s="45"/>
    </row>
    <row r="79" spans="1:14" ht="15">
      <c r="A79" s="61" t="s">
        <v>147</v>
      </c>
      <c r="B79" s="60"/>
      <c r="C79" s="60"/>
      <c r="D79" s="60"/>
      <c r="E79" s="60"/>
      <c r="F79" s="60"/>
      <c r="G79" s="60"/>
      <c r="H79" s="60"/>
      <c r="I79" s="60"/>
      <c r="J79" s="60"/>
      <c r="K79" s="44">
        <v>585</v>
      </c>
      <c r="L79" s="45"/>
      <c r="M79" s="45"/>
      <c r="N79" s="45"/>
    </row>
    <row r="80" spans="1:14" ht="15">
      <c r="A80" s="67" t="s">
        <v>148</v>
      </c>
      <c r="B80" s="60"/>
      <c r="C80" s="60"/>
      <c r="D80" s="60"/>
      <c r="E80" s="60"/>
      <c r="F80" s="60"/>
      <c r="G80" s="60"/>
      <c r="H80" s="60"/>
      <c r="I80" s="60"/>
      <c r="J80" s="60"/>
      <c r="K80" s="48">
        <v>476792</v>
      </c>
      <c r="L80" s="45"/>
      <c r="M80" s="45"/>
      <c r="N80" s="45"/>
    </row>
    <row r="81" spans="1:14">
      <c r="K81" s="3">
        <f>K80-K62</f>
        <v>452840</v>
      </c>
    </row>
    <row r="84" spans="1:14" ht="15">
      <c r="A84" s="52" t="s">
        <v>149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>
      <c r="A85" s="68" t="s">
        <v>150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</sheetData>
  <mergeCells count="42">
    <mergeCell ref="A85:N85"/>
    <mergeCell ref="A77:J77"/>
    <mergeCell ref="A78:J78"/>
    <mergeCell ref="A79:J79"/>
    <mergeCell ref="A80:J80"/>
    <mergeCell ref="A84:N84"/>
    <mergeCell ref="A72:J72"/>
    <mergeCell ref="A73:J73"/>
    <mergeCell ref="A74:J74"/>
    <mergeCell ref="A75:J75"/>
    <mergeCell ref="A76:J76"/>
    <mergeCell ref="A67:J67"/>
    <mergeCell ref="A68:J68"/>
    <mergeCell ref="A69:J69"/>
    <mergeCell ref="A70:J70"/>
    <mergeCell ref="A71:J71"/>
    <mergeCell ref="A62:J62"/>
    <mergeCell ref="A63:J63"/>
    <mergeCell ref="A64:J64"/>
    <mergeCell ref="A65:J65"/>
    <mergeCell ref="A66:J66"/>
    <mergeCell ref="F18:G18"/>
    <mergeCell ref="A26:N26"/>
    <mergeCell ref="A35:N35"/>
    <mergeCell ref="A46:N46"/>
    <mergeCell ref="A51:N51"/>
    <mergeCell ref="G22:J22"/>
    <mergeCell ref="K22:N22"/>
    <mergeCell ref="G23:G24"/>
    <mergeCell ref="H23:J23"/>
    <mergeCell ref="K23:K24"/>
    <mergeCell ref="L23:N23"/>
    <mergeCell ref="A22:A24"/>
    <mergeCell ref="B22:B24"/>
    <mergeCell ref="C22:C24"/>
    <mergeCell ref="D22:D24"/>
    <mergeCell ref="F22:F24"/>
    <mergeCell ref="A6:N6"/>
    <mergeCell ref="C15:N15"/>
    <mergeCell ref="F16:G16"/>
    <mergeCell ref="F17:G17"/>
    <mergeCell ref="C12:N12"/>
  </mergeCells>
  <pageMargins left="0.23622047244094491" right="0" top="0.51181102362204722" bottom="0.39370078740157483" header="0.31496062992125984" footer="0.19685039370078741"/>
  <pageSetup paperSize="9" scale="75" fitToHeight="0" orientation="landscape" r:id="rId1"/>
  <headerFooter alignWithMargins="0">
    <oddHeader>&amp;LГРАНД-Смета 2020.1&amp;C29.09.2023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13 граф</vt:lpstr>
      <vt:lpstr>'ЛСР 13 граф'!Заголовки_для_печати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SERVER1</cp:lastModifiedBy>
  <cp:lastPrinted>2023-09-29T10:35:08Z</cp:lastPrinted>
  <dcterms:created xsi:type="dcterms:W3CDTF">2012-09-25T04:33:48Z</dcterms:created>
  <dcterms:modified xsi:type="dcterms:W3CDTF">2023-10-06T05:44:20Z</dcterms:modified>
</cp:coreProperties>
</file>